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'DC33'!$A$1:$Q$57</definedName>
    <definedName name="_xlnm.Print_Area" localSheetId="11">'DC34'!$A$1:$Q$57</definedName>
    <definedName name="_xlnm.Print_Area" localSheetId="16">'DC35'!$A$1:$Q$57</definedName>
    <definedName name="_xlnm.Print_Area" localSheetId="22">'DC36'!$A$1:$Q$57</definedName>
    <definedName name="_xlnm.Print_Area" localSheetId="27">'DC47'!$A$1:$Q$57</definedName>
    <definedName name="_xlnm.Print_Area" localSheetId="1">'LIM331'!$A$1:$Q$57</definedName>
    <definedName name="_xlnm.Print_Area" localSheetId="2">'LIM332'!$A$1:$Q$57</definedName>
    <definedName name="_xlnm.Print_Area" localSheetId="3">'LIM333'!$A$1:$Q$57</definedName>
    <definedName name="_xlnm.Print_Area" localSheetId="4">'LIM334'!$A$1:$Q$57</definedName>
    <definedName name="_xlnm.Print_Area" localSheetId="5">'LIM335'!$A$1:$Q$57</definedName>
    <definedName name="_xlnm.Print_Area" localSheetId="7">'LIM341'!$A$1:$Q$57</definedName>
    <definedName name="_xlnm.Print_Area" localSheetId="8">'LIM343'!$A$1:$Q$57</definedName>
    <definedName name="_xlnm.Print_Area" localSheetId="9">'LIM344'!$A$1:$Q$57</definedName>
    <definedName name="_xlnm.Print_Area" localSheetId="10">'LIM345'!$A$1:$Q$57</definedName>
    <definedName name="_xlnm.Print_Area" localSheetId="12">'LIM351'!$A$1:$Q$57</definedName>
    <definedName name="_xlnm.Print_Area" localSheetId="13">'LIM353'!$A$1:$Q$57</definedName>
    <definedName name="_xlnm.Print_Area" localSheetId="14">'LIM354'!$A$1:$Q$57</definedName>
    <definedName name="_xlnm.Print_Area" localSheetId="15">'LIM355'!$A$1:$Q$57</definedName>
    <definedName name="_xlnm.Print_Area" localSheetId="17">'LIM361'!$A$1:$Q$57</definedName>
    <definedName name="_xlnm.Print_Area" localSheetId="18">'LIM362'!$A$1:$Q$57</definedName>
    <definedName name="_xlnm.Print_Area" localSheetId="19">'LIM366'!$A$1:$Q$57</definedName>
    <definedName name="_xlnm.Print_Area" localSheetId="20">'LIM367'!$A$1:$Q$57</definedName>
    <definedName name="_xlnm.Print_Area" localSheetId="21">'LIM368'!$A$1:$Q$57</definedName>
    <definedName name="_xlnm.Print_Area" localSheetId="23">'LIM471'!$A$1:$Q$57</definedName>
    <definedName name="_xlnm.Print_Area" localSheetId="24">'LIM472'!$A$1:$Q$57</definedName>
    <definedName name="_xlnm.Print_Area" localSheetId="25">'LIM473'!$A$1:$Q$57</definedName>
    <definedName name="_xlnm.Print_Area" localSheetId="26">'LIM476'!$A$1:$Q$57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<sst xmlns="http://schemas.openxmlformats.org/spreadsheetml/2006/main" count="1848" uniqueCount="91">
  <si>
    <t>Limpopo: Greater Giyani(LIM331) - Table SA25 Budgeted Monthly Revenue and Expenditure ( All )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</si>
  <si>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</si>
  <si>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</si>
  <si>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</si>
  <si>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</si>
  <si>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</si>
  <si>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</si>
  <si>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</si>
  <si>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</si>
  <si>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</si>
  <si>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</si>
  <si>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</si>
  <si>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</si>
  <si>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</si>
  <si>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</si>
  <si>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</si>
  <si>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</si>
  <si>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</si>
  <si>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</si>
  <si>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</si>
  <si>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</si>
  <si>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</si>
  <si>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</si>
  <si>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</si>
  <si>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</si>
  <si>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</si>
  <si>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</si>
  <si>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</si>
  <si>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</si>
  <si>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</si>
  <si>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</si>
  <si>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</si>
  <si>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</si>
  <si>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</si>
  <si>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</si>
  <si>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</si>
  <si>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</si>
  <si>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</si>
  <si>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</si>
  <si>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</si>
  <si>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</si>
  <si>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</si>
  <si>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</si>
  <si>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</si>
  <si>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</si>
  <si>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</si>
  <si>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</si>
  <si>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</si>
  <si>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</si>
  <si>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</si>
  <si>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</si>
  <si>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</si>
  <si>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</si>
  <si>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</si>
  <si>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</si>
  <si>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</si>
  <si>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</si>
  <si>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</si>
  <si>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</si>
  <si>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</si>
  <si>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</si>
  <si>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</si>
  <si>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Limpopo: Greater Letaba(LIM332) - Table SA25 Budgeted Monthly Revenue and Expenditure ( All ) for 4th Quarter ended 30 June 2020 (Figures Finalised as at 2020/10/30)</t>
  </si>
  <si>
    <t>Limpopo: Greater Tzaneen(LIM333) - Table SA25 Budgeted Monthly Revenue and Expenditure ( All ) for 4th Quarter ended 30 June 2020 (Figures Finalised as at 2020/10/30)</t>
  </si>
  <si>
    <t>Limpopo: Ba-Phalaborwa(LIM334) - Table SA25 Budgeted Monthly Revenue and Expenditure ( All ) for 4th Quarter ended 30 June 2020 (Figures Finalised as at 2020/10/30)</t>
  </si>
  <si>
    <t>Limpopo: Maruleng(LIM335) - Table SA25 Budgeted Monthly Revenue and Expenditure ( All ) for 4th Quarter ended 30 June 2020 (Figures Finalised as at 2020/10/30)</t>
  </si>
  <si>
    <t>Limpopo: Mopani(DC33) - Table SA25 Budgeted Monthly Revenue and Expenditure ( All ) for 4th Quarter ended 30 June 2020 (Figures Finalised as at 2020/10/30)</t>
  </si>
  <si>
    <t>Limpopo: Musina(LIM341) - Table SA25 Budgeted Monthly Revenue and Expenditure ( All ) for 4th Quarter ended 30 June 2020 (Figures Finalised as at 2020/10/30)</t>
  </si>
  <si>
    <t>Limpopo: Thulamela(LIM343) - Table SA25 Budgeted Monthly Revenue and Expenditure ( All ) for 4th Quarter ended 30 June 2020 (Figures Finalised as at 2020/10/30)</t>
  </si>
  <si>
    <t>Limpopo: Makhado(LIM344) - Table SA25 Budgeted Monthly Revenue and Expenditure ( All ) for 4th Quarter ended 30 June 2020 (Figures Finalised as at 2020/10/30)</t>
  </si>
  <si>
    <t>Limpopo: Collins Chabane(LIM345) - Table SA25 Budgeted Monthly Revenue and Expenditure ( All ) for 4th Quarter ended 30 June 2020 (Figures Finalised as at 2020/10/30)</t>
  </si>
  <si>
    <t>Limpopo: Vhembe(DC34) - Table SA25 Budgeted Monthly Revenue and Expenditure ( All ) for 4th Quarter ended 30 June 2020 (Figures Finalised as at 2020/10/30)</t>
  </si>
  <si>
    <t>Limpopo: Blouberg(LIM351) - Table SA25 Budgeted Monthly Revenue and Expenditure ( All ) for 4th Quarter ended 30 June 2020 (Figures Finalised as at 2020/10/30)</t>
  </si>
  <si>
    <t>Limpopo: Molemole(LIM353) - Table SA25 Budgeted Monthly Revenue and Expenditure ( All ) for 4th Quarter ended 30 June 2020 (Figures Finalised as at 2020/10/30)</t>
  </si>
  <si>
    <t>Limpopo: Polokwane(LIM354) - Table SA25 Budgeted Monthly Revenue and Expenditure ( All ) for 4th Quarter ended 30 June 2020 (Figures Finalised as at 2020/10/30)</t>
  </si>
  <si>
    <t>Limpopo: Lepelle-Nkumpi(LIM355) - Table SA25 Budgeted Monthly Revenue and Expenditure ( All ) for 4th Quarter ended 30 June 2020 (Figures Finalised as at 2020/10/30)</t>
  </si>
  <si>
    <t>Limpopo: Capricorn(DC35) - Table SA25 Budgeted Monthly Revenue and Expenditure ( All ) for 4th Quarter ended 30 June 2020 (Figures Finalised as at 2020/10/30)</t>
  </si>
  <si>
    <t>Limpopo: Thabazimbi(LIM361) - Table SA25 Budgeted Monthly Revenue and Expenditure ( All ) for 4th Quarter ended 30 June 2020 (Figures Finalised as at 2020/10/30)</t>
  </si>
  <si>
    <t>Limpopo: Lephalale(LIM362) - Table SA25 Budgeted Monthly Revenue and Expenditure ( All ) for 4th Quarter ended 30 June 2020 (Figures Finalised as at 2020/10/30)</t>
  </si>
  <si>
    <t>Limpopo: Bela Bela(LIM366) - Table SA25 Budgeted Monthly Revenue and Expenditure ( All ) for 4th Quarter ended 30 June 2020 (Figures Finalised as at 2020/10/30)</t>
  </si>
  <si>
    <t>Limpopo: Mogalakwena(LIM367) - Table SA25 Budgeted Monthly Revenue and Expenditure ( All ) for 4th Quarter ended 30 June 2020 (Figures Finalised as at 2020/10/30)</t>
  </si>
  <si>
    <t>Limpopo: Modimolle-Mookgopong(LIM368) - Table SA25 Budgeted Monthly Revenue and Expenditure ( All ) for 4th Quarter ended 30 June 2020 (Figures Finalised as at 2020/10/30)</t>
  </si>
  <si>
    <t>Limpopo: Waterberg(DC36) - Table SA25 Budgeted Monthly Revenue and Expenditure ( All ) for 4th Quarter ended 30 June 2020 (Figures Finalised as at 2020/10/30)</t>
  </si>
  <si>
    <t>Limpopo: Ephraim Mogale(LIM471) - Table SA25 Budgeted Monthly Revenue and Expenditure ( All ) for 4th Quarter ended 30 June 2020 (Figures Finalised as at 2020/10/30)</t>
  </si>
  <si>
    <t>Limpopo: Elias Motsoaledi(LIM472) - Table SA25 Budgeted Monthly Revenue and Expenditure ( All ) for 4th Quarter ended 30 June 2020 (Figures Finalised as at 2020/10/30)</t>
  </si>
  <si>
    <t>Limpopo: Makhuduthamaga(LIM473) - Table SA25 Budgeted Monthly Revenue and Expenditure ( All ) for 4th Quarter ended 30 June 2020 (Figures Finalised as at 2020/10/30)</t>
  </si>
  <si>
    <t>Limpopo: Tubatse Fetakgomo(LIM476) - Table SA25 Budgeted Monthly Revenue and Expenditure ( All ) for 4th Quarter ended 30 June 2020 (Figures Finalised as at 2020/10/30)</t>
  </si>
  <si>
    <t>Limpopo: Sekhukhune(DC47) - Table SA25 Budgeted Monthly Revenue and Expenditure ( All ) for 4th Quarter ended 30 June 2020 (Figures Finalised as at 2020/10/30)</t>
  </si>
  <si>
    <t>Summary - Table SA25 Budgeted Monthly Revenue and Expenditure ( All ) for 4th Quarter ended 30 June 2020 (Figures Finalised as at 2020/10/30)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</si>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</sst>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169333265</v>
      </c>
      <c r="D5" s="3">
        <v>169333257</v>
      </c>
      <c r="E5" s="3">
        <v>169333257</v>
      </c>
      <c r="F5" s="3">
        <v>169333257</v>
      </c>
      <c r="G5" s="3">
        <v>169333257</v>
      </c>
      <c r="H5" s="3">
        <v>169333236</v>
      </c>
      <c r="I5" s="3">
        <v>169333227</v>
      </c>
      <c r="J5" s="3">
        <v>169333257</v>
      </c>
      <c r="K5" s="3">
        <v>169333257</v>
      </c>
      <c r="L5" s="3">
        <v>169333257</v>
      </c>
      <c r="M5" s="3">
        <v>169333257</v>
      </c>
      <c r="N5" s="4">
        <v>169333679</v>
      </c>
      <c r="O5" s="5">
        <v>2031999463</v>
      </c>
      <c r="P5" s="3">
        <v>2132899689</v>
      </c>
      <c r="Q5" s="4">
        <v>2249485903</v>
      </c>
    </row>
    <row r="6" spans="1:17" ht="13.5">
      <c r="A6" s="19" t="s">
        <v>24</v>
      </c>
      <c r="B6" s="20"/>
      <c r="C6" s="3">
        <v>307848877</v>
      </c>
      <c r="D6" s="3">
        <v>307848859</v>
      </c>
      <c r="E6" s="3">
        <v>307848859</v>
      </c>
      <c r="F6" s="3">
        <v>307848859</v>
      </c>
      <c r="G6" s="3">
        <v>307848859</v>
      </c>
      <c r="H6" s="3">
        <v>307848858</v>
      </c>
      <c r="I6" s="3">
        <v>307848734</v>
      </c>
      <c r="J6" s="3">
        <v>307848859</v>
      </c>
      <c r="K6" s="3">
        <v>307848859</v>
      </c>
      <c r="L6" s="3">
        <v>307848859</v>
      </c>
      <c r="M6" s="3">
        <v>307848859</v>
      </c>
      <c r="N6" s="4">
        <v>307848971</v>
      </c>
      <c r="O6" s="6">
        <v>3694186312</v>
      </c>
      <c r="P6" s="3">
        <v>3944126091</v>
      </c>
      <c r="Q6" s="4">
        <v>4236831395</v>
      </c>
    </row>
    <row r="7" spans="1:17" ht="13.5">
      <c r="A7" s="21" t="s">
        <v>25</v>
      </c>
      <c r="B7" s="20"/>
      <c r="C7" s="3">
        <v>89813881</v>
      </c>
      <c r="D7" s="3">
        <v>89813881</v>
      </c>
      <c r="E7" s="3">
        <v>97211817</v>
      </c>
      <c r="F7" s="3">
        <v>97288593</v>
      </c>
      <c r="G7" s="3">
        <v>96079619</v>
      </c>
      <c r="H7" s="3">
        <v>96614925</v>
      </c>
      <c r="I7" s="3">
        <v>96493592</v>
      </c>
      <c r="J7" s="3">
        <v>92513206</v>
      </c>
      <c r="K7" s="3">
        <v>96340813</v>
      </c>
      <c r="L7" s="3">
        <v>95496104</v>
      </c>
      <c r="M7" s="3">
        <v>97082550</v>
      </c>
      <c r="N7" s="4">
        <v>94686164</v>
      </c>
      <c r="O7" s="6">
        <v>1139435145</v>
      </c>
      <c r="P7" s="3">
        <v>1189456016</v>
      </c>
      <c r="Q7" s="4">
        <v>1248884428</v>
      </c>
    </row>
    <row r="8" spans="1:17" ht="13.5">
      <c r="A8" s="21" t="s">
        <v>26</v>
      </c>
      <c r="B8" s="20"/>
      <c r="C8" s="3">
        <v>24358557</v>
      </c>
      <c r="D8" s="3">
        <v>24358557</v>
      </c>
      <c r="E8" s="3">
        <v>24358557</v>
      </c>
      <c r="F8" s="3">
        <v>24358557</v>
      </c>
      <c r="G8" s="3">
        <v>24358557</v>
      </c>
      <c r="H8" s="3">
        <v>24358556</v>
      </c>
      <c r="I8" s="3">
        <v>24358557</v>
      </c>
      <c r="J8" s="3">
        <v>30850789</v>
      </c>
      <c r="K8" s="3">
        <v>25916024</v>
      </c>
      <c r="L8" s="3">
        <v>25269939</v>
      </c>
      <c r="M8" s="3">
        <v>25338500</v>
      </c>
      <c r="N8" s="4">
        <v>25233481</v>
      </c>
      <c r="O8" s="6">
        <v>303118631</v>
      </c>
      <c r="P8" s="3">
        <v>316835217</v>
      </c>
      <c r="Q8" s="4">
        <v>335064756</v>
      </c>
    </row>
    <row r="9" spans="1:17" ht="13.5">
      <c r="A9" s="21" t="s">
        <v>27</v>
      </c>
      <c r="B9" s="20"/>
      <c r="C9" s="22">
        <v>32561924</v>
      </c>
      <c r="D9" s="22">
        <v>32561924</v>
      </c>
      <c r="E9" s="22">
        <v>32561924</v>
      </c>
      <c r="F9" s="22">
        <v>32561924</v>
      </c>
      <c r="G9" s="22">
        <v>32561924</v>
      </c>
      <c r="H9" s="22">
        <v>32561923</v>
      </c>
      <c r="I9" s="22">
        <v>32561904</v>
      </c>
      <c r="J9" s="22">
        <v>32561924</v>
      </c>
      <c r="K9" s="22">
        <v>32561924</v>
      </c>
      <c r="L9" s="22">
        <v>32561924</v>
      </c>
      <c r="M9" s="22">
        <v>32561924</v>
      </c>
      <c r="N9" s="23">
        <v>32561788</v>
      </c>
      <c r="O9" s="24">
        <v>390742931</v>
      </c>
      <c r="P9" s="22">
        <v>408898638</v>
      </c>
      <c r="Q9" s="23">
        <v>431809836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3583256</v>
      </c>
      <c r="D11" s="3">
        <v>3583256</v>
      </c>
      <c r="E11" s="3">
        <v>3583256</v>
      </c>
      <c r="F11" s="3">
        <v>3583256</v>
      </c>
      <c r="G11" s="3">
        <v>3583256</v>
      </c>
      <c r="H11" s="3">
        <v>3583243</v>
      </c>
      <c r="I11" s="3">
        <v>3583200</v>
      </c>
      <c r="J11" s="3">
        <v>3583256</v>
      </c>
      <c r="K11" s="3">
        <v>3583256</v>
      </c>
      <c r="L11" s="3">
        <v>3583256</v>
      </c>
      <c r="M11" s="3">
        <v>3583256</v>
      </c>
      <c r="N11" s="4">
        <v>3583258</v>
      </c>
      <c r="O11" s="6">
        <v>42999005</v>
      </c>
      <c r="P11" s="3">
        <v>49273579</v>
      </c>
      <c r="Q11" s="4">
        <v>59301739</v>
      </c>
    </row>
    <row r="12" spans="1:17" ht="13.5">
      <c r="A12" s="19" t="s">
        <v>29</v>
      </c>
      <c r="B12" s="25"/>
      <c r="C12" s="3">
        <v>18916910</v>
      </c>
      <c r="D12" s="3">
        <v>21199527</v>
      </c>
      <c r="E12" s="3">
        <v>21547800</v>
      </c>
      <c r="F12" s="3">
        <v>18904972</v>
      </c>
      <c r="G12" s="3">
        <v>19471660</v>
      </c>
      <c r="H12" s="3">
        <v>21364736</v>
      </c>
      <c r="I12" s="3">
        <v>18026232</v>
      </c>
      <c r="J12" s="3">
        <v>19339109</v>
      </c>
      <c r="K12" s="3">
        <v>21552168</v>
      </c>
      <c r="L12" s="3">
        <v>18744596</v>
      </c>
      <c r="M12" s="3">
        <v>21222079</v>
      </c>
      <c r="N12" s="4">
        <v>20265276</v>
      </c>
      <c r="O12" s="6">
        <v>240555065</v>
      </c>
      <c r="P12" s="3">
        <v>254179458</v>
      </c>
      <c r="Q12" s="4">
        <v>266492045</v>
      </c>
    </row>
    <row r="13" spans="1:17" ht="13.5">
      <c r="A13" s="19" t="s">
        <v>30</v>
      </c>
      <c r="B13" s="25"/>
      <c r="C13" s="3">
        <v>51823206</v>
      </c>
      <c r="D13" s="3">
        <v>52358308</v>
      </c>
      <c r="E13" s="3">
        <v>51782693</v>
      </c>
      <c r="F13" s="3">
        <v>52151806</v>
      </c>
      <c r="G13" s="3">
        <v>51612697</v>
      </c>
      <c r="H13" s="3">
        <v>52302079</v>
      </c>
      <c r="I13" s="3">
        <v>51597381</v>
      </c>
      <c r="J13" s="3">
        <v>52144646</v>
      </c>
      <c r="K13" s="3">
        <v>52201146</v>
      </c>
      <c r="L13" s="3">
        <v>52284459</v>
      </c>
      <c r="M13" s="3">
        <v>52217872</v>
      </c>
      <c r="N13" s="4">
        <v>52405049</v>
      </c>
      <c r="O13" s="6">
        <v>624881342</v>
      </c>
      <c r="P13" s="3">
        <v>654789610</v>
      </c>
      <c r="Q13" s="4">
        <v>686634636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15533071</v>
      </c>
      <c r="D15" s="3">
        <v>16366489</v>
      </c>
      <c r="E15" s="3">
        <v>16284040</v>
      </c>
      <c r="F15" s="3">
        <v>16612720</v>
      </c>
      <c r="G15" s="3">
        <v>18794479</v>
      </c>
      <c r="H15" s="3">
        <v>18354181</v>
      </c>
      <c r="I15" s="3">
        <v>17211347</v>
      </c>
      <c r="J15" s="3">
        <v>18392414</v>
      </c>
      <c r="K15" s="3">
        <v>18061154</v>
      </c>
      <c r="L15" s="3">
        <v>18363610</v>
      </c>
      <c r="M15" s="3">
        <v>19410999</v>
      </c>
      <c r="N15" s="4">
        <v>19895953</v>
      </c>
      <c r="O15" s="6">
        <v>213280457</v>
      </c>
      <c r="P15" s="3">
        <v>220068680</v>
      </c>
      <c r="Q15" s="4">
        <v>230294871</v>
      </c>
    </row>
    <row r="16" spans="1:17" ht="13.5">
      <c r="A16" s="19" t="s">
        <v>33</v>
      </c>
      <c r="B16" s="25"/>
      <c r="C16" s="3">
        <v>13195992</v>
      </c>
      <c r="D16" s="3">
        <v>14156000</v>
      </c>
      <c r="E16" s="3">
        <v>13298688</v>
      </c>
      <c r="F16" s="3">
        <v>14147008</v>
      </c>
      <c r="G16" s="3">
        <v>15163688</v>
      </c>
      <c r="H16" s="3">
        <v>13077993</v>
      </c>
      <c r="I16" s="3">
        <v>13301772</v>
      </c>
      <c r="J16" s="3">
        <v>13031265</v>
      </c>
      <c r="K16" s="3">
        <v>13117008</v>
      </c>
      <c r="L16" s="3">
        <v>13031265</v>
      </c>
      <c r="M16" s="3">
        <v>14166724</v>
      </c>
      <c r="N16" s="4">
        <v>13031309</v>
      </c>
      <c r="O16" s="6">
        <v>162718712</v>
      </c>
      <c r="P16" s="3">
        <v>167325414</v>
      </c>
      <c r="Q16" s="4">
        <v>175252451</v>
      </c>
    </row>
    <row r="17" spans="1:17" ht="13.5">
      <c r="A17" s="21" t="s">
        <v>34</v>
      </c>
      <c r="B17" s="20"/>
      <c r="C17" s="3">
        <v>12586108</v>
      </c>
      <c r="D17" s="3">
        <v>12586108</v>
      </c>
      <c r="E17" s="3">
        <v>12586108</v>
      </c>
      <c r="F17" s="3">
        <v>12586108</v>
      </c>
      <c r="G17" s="3">
        <v>12586108</v>
      </c>
      <c r="H17" s="3">
        <v>12586108</v>
      </c>
      <c r="I17" s="3">
        <v>12586076</v>
      </c>
      <c r="J17" s="3">
        <v>12586108</v>
      </c>
      <c r="K17" s="3">
        <v>12586108</v>
      </c>
      <c r="L17" s="3">
        <v>12586108</v>
      </c>
      <c r="M17" s="3">
        <v>12586108</v>
      </c>
      <c r="N17" s="4">
        <v>12586148</v>
      </c>
      <c r="O17" s="6">
        <v>151033304</v>
      </c>
      <c r="P17" s="3">
        <v>145765389</v>
      </c>
      <c r="Q17" s="4">
        <v>152551973</v>
      </c>
    </row>
    <row r="18" spans="1:17" ht="13.5">
      <c r="A18" s="19" t="s">
        <v>35</v>
      </c>
      <c r="B18" s="25"/>
      <c r="C18" s="3">
        <v>924523151</v>
      </c>
      <c r="D18" s="3">
        <v>880360723</v>
      </c>
      <c r="E18" s="3">
        <v>879899378</v>
      </c>
      <c r="F18" s="3">
        <v>880341699</v>
      </c>
      <c r="G18" s="3">
        <v>880635508</v>
      </c>
      <c r="H18" s="3">
        <v>952277085</v>
      </c>
      <c r="I18" s="3">
        <v>881393683</v>
      </c>
      <c r="J18" s="3">
        <v>923878857</v>
      </c>
      <c r="K18" s="3">
        <v>1058342458</v>
      </c>
      <c r="L18" s="3">
        <v>883695254</v>
      </c>
      <c r="M18" s="3">
        <v>882195707</v>
      </c>
      <c r="N18" s="4">
        <v>849214861</v>
      </c>
      <c r="O18" s="6">
        <v>10876758364</v>
      </c>
      <c r="P18" s="3">
        <v>11509936202</v>
      </c>
      <c r="Q18" s="4">
        <v>12292531164</v>
      </c>
    </row>
    <row r="19" spans="1:17" ht="13.5">
      <c r="A19" s="19" t="s">
        <v>36</v>
      </c>
      <c r="B19" s="25"/>
      <c r="C19" s="22">
        <v>34756085</v>
      </c>
      <c r="D19" s="22">
        <v>34645026</v>
      </c>
      <c r="E19" s="22">
        <v>34558861</v>
      </c>
      <c r="F19" s="22">
        <v>34613863</v>
      </c>
      <c r="G19" s="22">
        <v>34605846</v>
      </c>
      <c r="H19" s="22">
        <v>34636147</v>
      </c>
      <c r="I19" s="22">
        <v>34609333</v>
      </c>
      <c r="J19" s="22">
        <v>34783297</v>
      </c>
      <c r="K19" s="22">
        <v>35009323</v>
      </c>
      <c r="L19" s="22">
        <v>34669277</v>
      </c>
      <c r="M19" s="22">
        <v>34566910</v>
      </c>
      <c r="N19" s="23">
        <v>34609618</v>
      </c>
      <c r="O19" s="24">
        <v>416063586</v>
      </c>
      <c r="P19" s="22">
        <v>341763574</v>
      </c>
      <c r="Q19" s="23">
        <v>361488459</v>
      </c>
    </row>
    <row r="20" spans="1:17" ht="13.5">
      <c r="A20" s="19" t="s">
        <v>37</v>
      </c>
      <c r="B20" s="25"/>
      <c r="C20" s="3">
        <v>1727825</v>
      </c>
      <c r="D20" s="3">
        <v>1727825</v>
      </c>
      <c r="E20" s="3">
        <v>1727825</v>
      </c>
      <c r="F20" s="3">
        <v>1727825</v>
      </c>
      <c r="G20" s="3">
        <v>1727825</v>
      </c>
      <c r="H20" s="3">
        <v>1727825</v>
      </c>
      <c r="I20" s="3">
        <v>1727824</v>
      </c>
      <c r="J20" s="3">
        <v>1727825</v>
      </c>
      <c r="K20" s="3">
        <v>1727825</v>
      </c>
      <c r="L20" s="3">
        <v>1727825</v>
      </c>
      <c r="M20" s="3">
        <v>1727825</v>
      </c>
      <c r="N20" s="26">
        <v>1727835</v>
      </c>
      <c r="O20" s="6">
        <v>20733909</v>
      </c>
      <c r="P20" s="3">
        <v>22970489</v>
      </c>
      <c r="Q20" s="4">
        <v>24045668</v>
      </c>
    </row>
    <row r="21" spans="1:17" ht="25.5">
      <c r="A21" s="27" t="s">
        <v>38</v>
      </c>
      <c r="B21" s="28"/>
      <c r="C21" s="29">
        <f aca="true" t="shared" si="0" ref="C21:Q21">SUM(C5:C20)</f>
        <v>1700562108</v>
      </c>
      <c r="D21" s="29">
        <f t="shared" si="0"/>
        <v>1660899740</v>
      </c>
      <c r="E21" s="29">
        <f t="shared" si="0"/>
        <v>1666583063</v>
      </c>
      <c r="F21" s="29">
        <f>SUM(F5:F20)</f>
        <v>1666060447</v>
      </c>
      <c r="G21" s="29">
        <f>SUM(G5:G20)</f>
        <v>1668363283</v>
      </c>
      <c r="H21" s="29">
        <f>SUM(H5:H20)</f>
        <v>1740626895</v>
      </c>
      <c r="I21" s="29">
        <f>SUM(I5:I20)</f>
        <v>1664632862</v>
      </c>
      <c r="J21" s="29">
        <f t="shared" si="0"/>
        <v>1712574812</v>
      </c>
      <c r="K21" s="29">
        <f>SUM(K5:K20)</f>
        <v>1848181323</v>
      </c>
      <c r="L21" s="29">
        <f>SUM(L5:L20)</f>
        <v>1669195733</v>
      </c>
      <c r="M21" s="29">
        <f>SUM(M5:M20)</f>
        <v>1673842570</v>
      </c>
      <c r="N21" s="30">
        <f t="shared" si="0"/>
        <v>1636983390</v>
      </c>
      <c r="O21" s="31">
        <f t="shared" si="0"/>
        <v>20308506226</v>
      </c>
      <c r="P21" s="29">
        <f t="shared" si="0"/>
        <v>21358288046</v>
      </c>
      <c r="Q21" s="32">
        <f t="shared" si="0"/>
        <v>22750669324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552932668</v>
      </c>
      <c r="D24" s="3">
        <v>552931961</v>
      </c>
      <c r="E24" s="3">
        <v>552931961</v>
      </c>
      <c r="F24" s="3">
        <v>552931961</v>
      </c>
      <c r="G24" s="3">
        <v>552931961</v>
      </c>
      <c r="H24" s="3">
        <v>561424646</v>
      </c>
      <c r="I24" s="3">
        <v>552932198</v>
      </c>
      <c r="J24" s="3">
        <v>552931961</v>
      </c>
      <c r="K24" s="3">
        <v>552931961</v>
      </c>
      <c r="L24" s="3">
        <v>552931961</v>
      </c>
      <c r="M24" s="3">
        <v>552931961</v>
      </c>
      <c r="N24" s="36">
        <v>552918748</v>
      </c>
      <c r="O24" s="6">
        <v>6643663948</v>
      </c>
      <c r="P24" s="3">
        <v>7034398079</v>
      </c>
      <c r="Q24" s="4">
        <v>7465721320</v>
      </c>
    </row>
    <row r="25" spans="1:17" ht="13.5">
      <c r="A25" s="21" t="s">
        <v>41</v>
      </c>
      <c r="B25" s="20"/>
      <c r="C25" s="3">
        <v>46981022</v>
      </c>
      <c r="D25" s="3">
        <v>46980964</v>
      </c>
      <c r="E25" s="3">
        <v>46980964</v>
      </c>
      <c r="F25" s="3">
        <v>46980964</v>
      </c>
      <c r="G25" s="3">
        <v>46980964</v>
      </c>
      <c r="H25" s="3">
        <v>46980959</v>
      </c>
      <c r="I25" s="3">
        <v>46980943</v>
      </c>
      <c r="J25" s="3">
        <v>46980964</v>
      </c>
      <c r="K25" s="3">
        <v>46980964</v>
      </c>
      <c r="L25" s="3">
        <v>46980964</v>
      </c>
      <c r="M25" s="3">
        <v>46980964</v>
      </c>
      <c r="N25" s="4">
        <v>46980058</v>
      </c>
      <c r="O25" s="6">
        <v>563770694</v>
      </c>
      <c r="P25" s="3">
        <v>594193245</v>
      </c>
      <c r="Q25" s="4">
        <v>626052460</v>
      </c>
    </row>
    <row r="26" spans="1:17" ht="13.5">
      <c r="A26" s="21" t="s">
        <v>42</v>
      </c>
      <c r="B26" s="20"/>
      <c r="C26" s="3">
        <v>78728604</v>
      </c>
      <c r="D26" s="3">
        <v>78728604</v>
      </c>
      <c r="E26" s="3">
        <v>78728604</v>
      </c>
      <c r="F26" s="3">
        <v>78728604</v>
      </c>
      <c r="G26" s="3">
        <v>78728604</v>
      </c>
      <c r="H26" s="3">
        <v>78728606</v>
      </c>
      <c r="I26" s="3">
        <v>78728577</v>
      </c>
      <c r="J26" s="3">
        <v>78728604</v>
      </c>
      <c r="K26" s="3">
        <v>78728604</v>
      </c>
      <c r="L26" s="3">
        <v>78728604</v>
      </c>
      <c r="M26" s="3">
        <v>78728604</v>
      </c>
      <c r="N26" s="4">
        <v>78728550</v>
      </c>
      <c r="O26" s="6">
        <v>944743169</v>
      </c>
      <c r="P26" s="3">
        <v>1026461061</v>
      </c>
      <c r="Q26" s="4">
        <v>1105743106</v>
      </c>
    </row>
    <row r="27" spans="1:17" ht="13.5">
      <c r="A27" s="21" t="s">
        <v>43</v>
      </c>
      <c r="B27" s="20"/>
      <c r="C27" s="3">
        <v>162150192</v>
      </c>
      <c r="D27" s="3">
        <v>162150166</v>
      </c>
      <c r="E27" s="3">
        <v>162150166</v>
      </c>
      <c r="F27" s="3">
        <v>162150166</v>
      </c>
      <c r="G27" s="3">
        <v>162150166</v>
      </c>
      <c r="H27" s="3">
        <v>162150164</v>
      </c>
      <c r="I27" s="3">
        <v>162149989</v>
      </c>
      <c r="J27" s="3">
        <v>162150166</v>
      </c>
      <c r="K27" s="3">
        <v>162150166</v>
      </c>
      <c r="L27" s="3">
        <v>162150166</v>
      </c>
      <c r="M27" s="3">
        <v>162150166</v>
      </c>
      <c r="N27" s="36">
        <v>162148416</v>
      </c>
      <c r="O27" s="6">
        <v>1945800089</v>
      </c>
      <c r="P27" s="3">
        <v>2059455568</v>
      </c>
      <c r="Q27" s="4">
        <v>2214299960</v>
      </c>
    </row>
    <row r="28" spans="1:17" ht="13.5">
      <c r="A28" s="21" t="s">
        <v>44</v>
      </c>
      <c r="B28" s="20"/>
      <c r="C28" s="3">
        <v>20460450</v>
      </c>
      <c r="D28" s="3">
        <v>20432784</v>
      </c>
      <c r="E28" s="3">
        <v>20419784</v>
      </c>
      <c r="F28" s="3">
        <v>20543524</v>
      </c>
      <c r="G28" s="3">
        <v>20369784</v>
      </c>
      <c r="H28" s="3">
        <v>20486325</v>
      </c>
      <c r="I28" s="3">
        <v>20279762</v>
      </c>
      <c r="J28" s="3">
        <v>20378689</v>
      </c>
      <c r="K28" s="3">
        <v>20259784</v>
      </c>
      <c r="L28" s="3">
        <v>20229784</v>
      </c>
      <c r="M28" s="3">
        <v>20229784</v>
      </c>
      <c r="N28" s="4">
        <v>20320562</v>
      </c>
      <c r="O28" s="6">
        <v>244411016</v>
      </c>
      <c r="P28" s="3">
        <v>266970319</v>
      </c>
      <c r="Q28" s="4">
        <v>274491998</v>
      </c>
    </row>
    <row r="29" spans="1:17" ht="13.5">
      <c r="A29" s="21" t="s">
        <v>45</v>
      </c>
      <c r="B29" s="20"/>
      <c r="C29" s="3">
        <v>286661079</v>
      </c>
      <c r="D29" s="3">
        <v>287795050</v>
      </c>
      <c r="E29" s="3">
        <v>307251826</v>
      </c>
      <c r="F29" s="3">
        <v>288365050</v>
      </c>
      <c r="G29" s="3">
        <v>296584367</v>
      </c>
      <c r="H29" s="3">
        <v>295618540</v>
      </c>
      <c r="I29" s="3">
        <v>296958912</v>
      </c>
      <c r="J29" s="3">
        <v>295694143</v>
      </c>
      <c r="K29" s="3">
        <v>295189212</v>
      </c>
      <c r="L29" s="3">
        <v>295801646</v>
      </c>
      <c r="M29" s="3">
        <v>296638969</v>
      </c>
      <c r="N29" s="36">
        <v>295718649</v>
      </c>
      <c r="O29" s="6">
        <v>3538277443</v>
      </c>
      <c r="P29" s="3">
        <v>3789999463</v>
      </c>
      <c r="Q29" s="4">
        <v>4031519201</v>
      </c>
    </row>
    <row r="30" spans="1:17" ht="13.5">
      <c r="A30" s="21" t="s">
        <v>46</v>
      </c>
      <c r="B30" s="20"/>
      <c r="C30" s="3">
        <v>43251376</v>
      </c>
      <c r="D30" s="3">
        <v>41772081</v>
      </c>
      <c r="E30" s="3">
        <v>41711761</v>
      </c>
      <c r="F30" s="3">
        <v>41014659</v>
      </c>
      <c r="G30" s="3">
        <v>42953448</v>
      </c>
      <c r="H30" s="3">
        <v>41912089</v>
      </c>
      <c r="I30" s="3">
        <v>41847310</v>
      </c>
      <c r="J30" s="3">
        <v>41885300</v>
      </c>
      <c r="K30" s="3">
        <v>42308470</v>
      </c>
      <c r="L30" s="3">
        <v>41257454</v>
      </c>
      <c r="M30" s="3">
        <v>44520109</v>
      </c>
      <c r="N30" s="4">
        <v>41108936</v>
      </c>
      <c r="O30" s="6">
        <v>505542993</v>
      </c>
      <c r="P30" s="3">
        <v>581051235</v>
      </c>
      <c r="Q30" s="4">
        <v>624849555</v>
      </c>
    </row>
    <row r="31" spans="1:17" ht="13.5">
      <c r="A31" s="21" t="s">
        <v>47</v>
      </c>
      <c r="B31" s="20"/>
      <c r="C31" s="3">
        <v>214290802</v>
      </c>
      <c r="D31" s="3">
        <v>229713613</v>
      </c>
      <c r="E31" s="3">
        <v>230067198</v>
      </c>
      <c r="F31" s="3">
        <v>220205492</v>
      </c>
      <c r="G31" s="3">
        <v>211046252</v>
      </c>
      <c r="H31" s="3">
        <v>228766618</v>
      </c>
      <c r="I31" s="3">
        <v>216500711</v>
      </c>
      <c r="J31" s="3">
        <v>222382446</v>
      </c>
      <c r="K31" s="3">
        <v>220791406</v>
      </c>
      <c r="L31" s="3">
        <v>333675522</v>
      </c>
      <c r="M31" s="3">
        <v>386344807</v>
      </c>
      <c r="N31" s="36">
        <v>-22975930</v>
      </c>
      <c r="O31" s="6">
        <v>2690808937</v>
      </c>
      <c r="P31" s="3">
        <v>2689161416</v>
      </c>
      <c r="Q31" s="4">
        <v>2793932665</v>
      </c>
    </row>
    <row r="32" spans="1:17" ht="13.5">
      <c r="A32" s="21" t="s">
        <v>35</v>
      </c>
      <c r="B32" s="20"/>
      <c r="C32" s="3">
        <v>8102180</v>
      </c>
      <c r="D32" s="3">
        <v>8052156</v>
      </c>
      <c r="E32" s="3">
        <v>8052156</v>
      </c>
      <c r="F32" s="3">
        <v>8072156</v>
      </c>
      <c r="G32" s="3">
        <v>8052156</v>
      </c>
      <c r="H32" s="3">
        <v>8052181</v>
      </c>
      <c r="I32" s="3">
        <v>8382132</v>
      </c>
      <c r="J32" s="3">
        <v>8152156</v>
      </c>
      <c r="K32" s="3">
        <v>8052156</v>
      </c>
      <c r="L32" s="3">
        <v>8052156</v>
      </c>
      <c r="M32" s="3">
        <v>8052156</v>
      </c>
      <c r="N32" s="4">
        <v>8052097</v>
      </c>
      <c r="O32" s="6">
        <v>97125838</v>
      </c>
      <c r="P32" s="3">
        <v>86039106</v>
      </c>
      <c r="Q32" s="4">
        <v>89680328</v>
      </c>
    </row>
    <row r="33" spans="1:17" ht="13.5">
      <c r="A33" s="21" t="s">
        <v>48</v>
      </c>
      <c r="B33" s="20"/>
      <c r="C33" s="3">
        <v>170855104</v>
      </c>
      <c r="D33" s="3">
        <v>170586934</v>
      </c>
      <c r="E33" s="3">
        <v>176058151</v>
      </c>
      <c r="F33" s="3">
        <v>171452033</v>
      </c>
      <c r="G33" s="3">
        <v>174798326</v>
      </c>
      <c r="H33" s="3">
        <v>174895682</v>
      </c>
      <c r="I33" s="3">
        <v>174544537</v>
      </c>
      <c r="J33" s="3">
        <v>178943760</v>
      </c>
      <c r="K33" s="3">
        <v>173965612</v>
      </c>
      <c r="L33" s="3">
        <v>179284288</v>
      </c>
      <c r="M33" s="3">
        <v>172650030</v>
      </c>
      <c r="N33" s="4">
        <v>181021379</v>
      </c>
      <c r="O33" s="6">
        <v>2099055836</v>
      </c>
      <c r="P33" s="3">
        <v>2171574172</v>
      </c>
      <c r="Q33" s="4">
        <v>2311545770</v>
      </c>
    </row>
    <row r="34" spans="1:17" ht="13.5">
      <c r="A34" s="19" t="s">
        <v>49</v>
      </c>
      <c r="B34" s="25"/>
      <c r="C34" s="3">
        <v>1574288</v>
      </c>
      <c r="D34" s="3">
        <v>1574288</v>
      </c>
      <c r="E34" s="3">
        <v>1574288</v>
      </c>
      <c r="F34" s="3">
        <v>1574288</v>
      </c>
      <c r="G34" s="3">
        <v>1574288</v>
      </c>
      <c r="H34" s="3">
        <v>1574288</v>
      </c>
      <c r="I34" s="3">
        <v>1574288</v>
      </c>
      <c r="J34" s="3">
        <v>1574288</v>
      </c>
      <c r="K34" s="3">
        <v>1574288</v>
      </c>
      <c r="L34" s="3">
        <v>1574288</v>
      </c>
      <c r="M34" s="3">
        <v>1574288</v>
      </c>
      <c r="N34" s="4">
        <v>1574272</v>
      </c>
      <c r="O34" s="6">
        <v>18891440</v>
      </c>
      <c r="P34" s="3">
        <v>19231430</v>
      </c>
      <c r="Q34" s="4">
        <v>19162388</v>
      </c>
    </row>
    <row r="35" spans="1:17" ht="12.75">
      <c r="A35" s="37" t="s">
        <v>50</v>
      </c>
      <c r="B35" s="28"/>
      <c r="C35" s="29">
        <f aca="true" t="shared" si="1" ref="C35:Q35">SUM(C24:C34)</f>
        <v>1585987765</v>
      </c>
      <c r="D35" s="29">
        <f t="shared" si="1"/>
        <v>1600718601</v>
      </c>
      <c r="E35" s="29">
        <f t="shared" si="1"/>
        <v>1625926859</v>
      </c>
      <c r="F35" s="29">
        <f>SUM(F24:F34)</f>
        <v>1592018897</v>
      </c>
      <c r="G35" s="29">
        <f>SUM(G24:G34)</f>
        <v>1596170316</v>
      </c>
      <c r="H35" s="29">
        <f>SUM(H24:H34)</f>
        <v>1620590098</v>
      </c>
      <c r="I35" s="29">
        <f>SUM(I24:I34)</f>
        <v>1600879359</v>
      </c>
      <c r="J35" s="29">
        <f t="shared" si="1"/>
        <v>1609802477</v>
      </c>
      <c r="K35" s="29">
        <f>SUM(K24:K34)</f>
        <v>1602932623</v>
      </c>
      <c r="L35" s="29">
        <f>SUM(L24:L34)</f>
        <v>1720666833</v>
      </c>
      <c r="M35" s="29">
        <f>SUM(M24:M34)</f>
        <v>1770801838</v>
      </c>
      <c r="N35" s="32">
        <f t="shared" si="1"/>
        <v>1365595737</v>
      </c>
      <c r="O35" s="31">
        <f t="shared" si="1"/>
        <v>19292091403</v>
      </c>
      <c r="P35" s="29">
        <f t="shared" si="1"/>
        <v>20318535094</v>
      </c>
      <c r="Q35" s="32">
        <f t="shared" si="1"/>
        <v>21556998751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114574343</v>
      </c>
      <c r="D37" s="42">
        <f t="shared" si="2"/>
        <v>60181139</v>
      </c>
      <c r="E37" s="42">
        <f t="shared" si="2"/>
        <v>40656204</v>
      </c>
      <c r="F37" s="42">
        <f>+F21-F35</f>
        <v>74041550</v>
      </c>
      <c r="G37" s="42">
        <f>+G21-G35</f>
        <v>72192967</v>
      </c>
      <c r="H37" s="42">
        <f>+H21-H35</f>
        <v>120036797</v>
      </c>
      <c r="I37" s="42">
        <f>+I21-I35</f>
        <v>63753503</v>
      </c>
      <c r="J37" s="42">
        <f t="shared" si="2"/>
        <v>102772335</v>
      </c>
      <c r="K37" s="42">
        <f>+K21-K35</f>
        <v>245248700</v>
      </c>
      <c r="L37" s="42">
        <f>+L21-L35</f>
        <v>-51471100</v>
      </c>
      <c r="M37" s="42">
        <f>+M21-M35</f>
        <v>-96959268</v>
      </c>
      <c r="N37" s="43">
        <f t="shared" si="2"/>
        <v>271387653</v>
      </c>
      <c r="O37" s="44">
        <f t="shared" si="2"/>
        <v>1016414823</v>
      </c>
      <c r="P37" s="42">
        <f t="shared" si="2"/>
        <v>1039752952</v>
      </c>
      <c r="Q37" s="43">
        <f t="shared" si="2"/>
        <v>1193670573</v>
      </c>
    </row>
    <row r="38" spans="1:17" ht="21" customHeight="1">
      <c r="A38" s="45" t="s">
        <v>52</v>
      </c>
      <c r="B38" s="25"/>
      <c r="C38" s="3">
        <v>369498798</v>
      </c>
      <c r="D38" s="3">
        <v>396933905</v>
      </c>
      <c r="E38" s="3">
        <v>352911889</v>
      </c>
      <c r="F38" s="3">
        <v>355505112</v>
      </c>
      <c r="G38" s="3">
        <v>350382905</v>
      </c>
      <c r="H38" s="3">
        <v>381494558</v>
      </c>
      <c r="I38" s="3">
        <v>371639944</v>
      </c>
      <c r="J38" s="3">
        <v>360444689</v>
      </c>
      <c r="K38" s="3">
        <v>376364581</v>
      </c>
      <c r="L38" s="3">
        <v>406929391</v>
      </c>
      <c r="M38" s="3">
        <v>361264662</v>
      </c>
      <c r="N38" s="4">
        <v>362721120</v>
      </c>
      <c r="O38" s="6">
        <v>4446091554</v>
      </c>
      <c r="P38" s="3">
        <v>4487181788</v>
      </c>
      <c r="Q38" s="4">
        <v>4886797834</v>
      </c>
    </row>
    <row r="39" spans="1:17" ht="55.5" customHeight="1">
      <c r="A39" s="45" t="s">
        <v>53</v>
      </c>
      <c r="B39" s="25"/>
      <c r="C39" s="22">
        <v>170101</v>
      </c>
      <c r="D39" s="22">
        <v>170101</v>
      </c>
      <c r="E39" s="22">
        <v>170101</v>
      </c>
      <c r="F39" s="22">
        <v>170101</v>
      </c>
      <c r="G39" s="22">
        <v>170101</v>
      </c>
      <c r="H39" s="22">
        <v>170101</v>
      </c>
      <c r="I39" s="22">
        <v>170101</v>
      </c>
      <c r="J39" s="22">
        <v>170101</v>
      </c>
      <c r="K39" s="22">
        <v>170101</v>
      </c>
      <c r="L39" s="22">
        <v>170101</v>
      </c>
      <c r="M39" s="22">
        <v>170101</v>
      </c>
      <c r="N39" s="23">
        <v>170112</v>
      </c>
      <c r="O39" s="24">
        <v>2041223</v>
      </c>
      <c r="P39" s="22">
        <v>5316118</v>
      </c>
      <c r="Q39" s="23">
        <v>5353610</v>
      </c>
    </row>
    <row r="40" spans="1:17" ht="13.5">
      <c r="A40" s="19" t="s">
        <v>54</v>
      </c>
      <c r="B40" s="25"/>
      <c r="C40" s="46">
        <v>76667</v>
      </c>
      <c r="D40" s="46">
        <v>76667</v>
      </c>
      <c r="E40" s="46">
        <v>76667</v>
      </c>
      <c r="F40" s="46">
        <v>76667</v>
      </c>
      <c r="G40" s="46">
        <v>76667</v>
      </c>
      <c r="H40" s="46">
        <v>76667</v>
      </c>
      <c r="I40" s="46">
        <v>76667</v>
      </c>
      <c r="J40" s="46">
        <v>76667</v>
      </c>
      <c r="K40" s="46">
        <v>76667</v>
      </c>
      <c r="L40" s="46">
        <v>76667</v>
      </c>
      <c r="M40" s="46">
        <v>76667</v>
      </c>
      <c r="N40" s="47">
        <v>76667</v>
      </c>
      <c r="O40" s="48">
        <v>920004</v>
      </c>
      <c r="P40" s="46">
        <v>962316</v>
      </c>
      <c r="Q40" s="47">
        <v>1006585</v>
      </c>
    </row>
    <row r="41" spans="1:17" ht="25.5">
      <c r="A41" s="49" t="s">
        <v>55</v>
      </c>
      <c r="B41" s="25"/>
      <c r="C41" s="50">
        <f aca="true" t="shared" si="3" ref="C41:Q41">SUM(C37:C40)</f>
        <v>484319909</v>
      </c>
      <c r="D41" s="50">
        <f t="shared" si="3"/>
        <v>457361812</v>
      </c>
      <c r="E41" s="50">
        <f t="shared" si="3"/>
        <v>393814861</v>
      </c>
      <c r="F41" s="50">
        <f>SUM(F37:F40)</f>
        <v>429793430</v>
      </c>
      <c r="G41" s="50">
        <f>SUM(G37:G40)</f>
        <v>422822640</v>
      </c>
      <c r="H41" s="50">
        <f>SUM(H37:H40)</f>
        <v>501778123</v>
      </c>
      <c r="I41" s="50">
        <f>SUM(I37:I40)</f>
        <v>435640215</v>
      </c>
      <c r="J41" s="50">
        <f t="shared" si="3"/>
        <v>463463792</v>
      </c>
      <c r="K41" s="50">
        <f>SUM(K37:K40)</f>
        <v>621860049</v>
      </c>
      <c r="L41" s="50">
        <f>SUM(L37:L40)</f>
        <v>355705059</v>
      </c>
      <c r="M41" s="50">
        <f>SUM(M37:M40)</f>
        <v>264552162</v>
      </c>
      <c r="N41" s="51">
        <f t="shared" si="3"/>
        <v>634355552</v>
      </c>
      <c r="O41" s="52">
        <f t="shared" si="3"/>
        <v>5465467604</v>
      </c>
      <c r="P41" s="50">
        <f t="shared" si="3"/>
        <v>5533213174</v>
      </c>
      <c r="Q41" s="51">
        <f t="shared" si="3"/>
        <v>6086828602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484319909</v>
      </c>
      <c r="D43" s="57">
        <f t="shared" si="4"/>
        <v>457361812</v>
      </c>
      <c r="E43" s="57">
        <f t="shared" si="4"/>
        <v>393814861</v>
      </c>
      <c r="F43" s="57">
        <f>+F41-F42</f>
        <v>429793430</v>
      </c>
      <c r="G43" s="57">
        <f>+G41-G42</f>
        <v>422822640</v>
      </c>
      <c r="H43" s="57">
        <f>+H41-H42</f>
        <v>501778123</v>
      </c>
      <c r="I43" s="57">
        <f>+I41-I42</f>
        <v>435640215</v>
      </c>
      <c r="J43" s="57">
        <f t="shared" si="4"/>
        <v>463463792</v>
      </c>
      <c r="K43" s="57">
        <f>+K41-K42</f>
        <v>621860049</v>
      </c>
      <c r="L43" s="57">
        <f>+L41-L42</f>
        <v>355705059</v>
      </c>
      <c r="M43" s="57">
        <f>+M41-M42</f>
        <v>264552162</v>
      </c>
      <c r="N43" s="58">
        <f t="shared" si="4"/>
        <v>634355552</v>
      </c>
      <c r="O43" s="59">
        <f t="shared" si="4"/>
        <v>5465467604</v>
      </c>
      <c r="P43" s="57">
        <f t="shared" si="4"/>
        <v>5533213174</v>
      </c>
      <c r="Q43" s="58">
        <f t="shared" si="4"/>
        <v>6086828602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484319909</v>
      </c>
      <c r="D45" s="50">
        <f t="shared" si="5"/>
        <v>457361812</v>
      </c>
      <c r="E45" s="50">
        <f t="shared" si="5"/>
        <v>393814861</v>
      </c>
      <c r="F45" s="50">
        <f>SUM(F43:F44)</f>
        <v>429793430</v>
      </c>
      <c r="G45" s="50">
        <f>SUM(G43:G44)</f>
        <v>422822640</v>
      </c>
      <c r="H45" s="50">
        <f>SUM(H43:H44)</f>
        <v>501778123</v>
      </c>
      <c r="I45" s="50">
        <f>SUM(I43:I44)</f>
        <v>435640215</v>
      </c>
      <c r="J45" s="50">
        <f t="shared" si="5"/>
        <v>463463792</v>
      </c>
      <c r="K45" s="50">
        <f>SUM(K43:K44)</f>
        <v>621860049</v>
      </c>
      <c r="L45" s="50">
        <f>SUM(L43:L44)</f>
        <v>355705059</v>
      </c>
      <c r="M45" s="50">
        <f>SUM(M43:M44)</f>
        <v>264552162</v>
      </c>
      <c r="N45" s="51">
        <f t="shared" si="5"/>
        <v>634355552</v>
      </c>
      <c r="O45" s="52">
        <f t="shared" si="5"/>
        <v>5465467604</v>
      </c>
      <c r="P45" s="50">
        <f t="shared" si="5"/>
        <v>5533213174</v>
      </c>
      <c r="Q45" s="51">
        <f t="shared" si="5"/>
        <v>6086828602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484319909</v>
      </c>
      <c r="D47" s="63">
        <f t="shared" si="6"/>
        <v>457361812</v>
      </c>
      <c r="E47" s="63">
        <f t="shared" si="6"/>
        <v>393814861</v>
      </c>
      <c r="F47" s="63">
        <f>SUM(F45:F46)</f>
        <v>429793430</v>
      </c>
      <c r="G47" s="63">
        <f>SUM(G45:G46)</f>
        <v>422822640</v>
      </c>
      <c r="H47" s="63">
        <f>SUM(H45:H46)</f>
        <v>501778123</v>
      </c>
      <c r="I47" s="63">
        <f>SUM(I45:I46)</f>
        <v>435640215</v>
      </c>
      <c r="J47" s="63">
        <f t="shared" si="6"/>
        <v>463463792</v>
      </c>
      <c r="K47" s="63">
        <f>SUM(K45:K46)</f>
        <v>621860049</v>
      </c>
      <c r="L47" s="63">
        <f>SUM(L45:L46)</f>
        <v>355705059</v>
      </c>
      <c r="M47" s="63">
        <f>SUM(M45:M46)</f>
        <v>264552162</v>
      </c>
      <c r="N47" s="64">
        <f t="shared" si="6"/>
        <v>634355552</v>
      </c>
      <c r="O47" s="65">
        <f t="shared" si="6"/>
        <v>5465467604</v>
      </c>
      <c r="P47" s="63">
        <f t="shared" si="6"/>
        <v>5533213174</v>
      </c>
      <c r="Q47" s="66">
        <f t="shared" si="6"/>
        <v>6086828602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6922474</v>
      </c>
      <c r="D5" s="3">
        <v>6922474</v>
      </c>
      <c r="E5" s="3">
        <v>6922474</v>
      </c>
      <c r="F5" s="3">
        <v>6922474</v>
      </c>
      <c r="G5" s="3">
        <v>6922474</v>
      </c>
      <c r="H5" s="3">
        <v>6922474</v>
      </c>
      <c r="I5" s="3">
        <v>6922474</v>
      </c>
      <c r="J5" s="3">
        <v>6922474</v>
      </c>
      <c r="K5" s="3">
        <v>6922474</v>
      </c>
      <c r="L5" s="3">
        <v>6922474</v>
      </c>
      <c r="M5" s="3">
        <v>6922474</v>
      </c>
      <c r="N5" s="4">
        <v>6922474</v>
      </c>
      <c r="O5" s="5">
        <v>83069688</v>
      </c>
      <c r="P5" s="3">
        <v>86890884</v>
      </c>
      <c r="Q5" s="4">
        <v>91061640</v>
      </c>
    </row>
    <row r="6" spans="1:17" ht="13.5">
      <c r="A6" s="19" t="s">
        <v>24</v>
      </c>
      <c r="B6" s="20"/>
      <c r="C6" s="3">
        <v>30350795</v>
      </c>
      <c r="D6" s="3">
        <v>30350795</v>
      </c>
      <c r="E6" s="3">
        <v>30350795</v>
      </c>
      <c r="F6" s="3">
        <v>30350795</v>
      </c>
      <c r="G6" s="3">
        <v>30350795</v>
      </c>
      <c r="H6" s="3">
        <v>30350795</v>
      </c>
      <c r="I6" s="3">
        <v>30350795</v>
      </c>
      <c r="J6" s="3">
        <v>30350795</v>
      </c>
      <c r="K6" s="3">
        <v>30350795</v>
      </c>
      <c r="L6" s="3">
        <v>30350795</v>
      </c>
      <c r="M6" s="3">
        <v>30350795</v>
      </c>
      <c r="N6" s="4">
        <v>30350795</v>
      </c>
      <c r="O6" s="6">
        <v>364209540</v>
      </c>
      <c r="P6" s="3">
        <v>386863320</v>
      </c>
      <c r="Q6" s="4">
        <v>410926272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967550</v>
      </c>
      <c r="D9" s="22">
        <v>967550</v>
      </c>
      <c r="E9" s="22">
        <v>967550</v>
      </c>
      <c r="F9" s="22">
        <v>967550</v>
      </c>
      <c r="G9" s="22">
        <v>967550</v>
      </c>
      <c r="H9" s="22">
        <v>967550</v>
      </c>
      <c r="I9" s="22">
        <v>967550</v>
      </c>
      <c r="J9" s="22">
        <v>967550</v>
      </c>
      <c r="K9" s="22">
        <v>967550</v>
      </c>
      <c r="L9" s="22">
        <v>967550</v>
      </c>
      <c r="M9" s="22">
        <v>967550</v>
      </c>
      <c r="N9" s="23">
        <v>967550</v>
      </c>
      <c r="O9" s="24">
        <v>11610600</v>
      </c>
      <c r="P9" s="22">
        <v>12144684</v>
      </c>
      <c r="Q9" s="23">
        <v>12727656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30087</v>
      </c>
      <c r="D11" s="3">
        <v>30087</v>
      </c>
      <c r="E11" s="3">
        <v>30087</v>
      </c>
      <c r="F11" s="3">
        <v>30087</v>
      </c>
      <c r="G11" s="3">
        <v>30087</v>
      </c>
      <c r="H11" s="3">
        <v>30087</v>
      </c>
      <c r="I11" s="3">
        <v>30087</v>
      </c>
      <c r="J11" s="3">
        <v>30087</v>
      </c>
      <c r="K11" s="3">
        <v>30087</v>
      </c>
      <c r="L11" s="3">
        <v>30087</v>
      </c>
      <c r="M11" s="3">
        <v>30087</v>
      </c>
      <c r="N11" s="4">
        <v>30087</v>
      </c>
      <c r="O11" s="6">
        <v>361044</v>
      </c>
      <c r="P11" s="3">
        <v>379020</v>
      </c>
      <c r="Q11" s="4">
        <v>396984</v>
      </c>
    </row>
    <row r="12" spans="1:17" ht="13.5">
      <c r="A12" s="19" t="s">
        <v>29</v>
      </c>
      <c r="B12" s="25"/>
      <c r="C12" s="3">
        <v>557954</v>
      </c>
      <c r="D12" s="3">
        <v>557954</v>
      </c>
      <c r="E12" s="3">
        <v>557954</v>
      </c>
      <c r="F12" s="3">
        <v>557954</v>
      </c>
      <c r="G12" s="3">
        <v>557954</v>
      </c>
      <c r="H12" s="3">
        <v>557954</v>
      </c>
      <c r="I12" s="3">
        <v>557954</v>
      </c>
      <c r="J12" s="3">
        <v>557954</v>
      </c>
      <c r="K12" s="3">
        <v>557954</v>
      </c>
      <c r="L12" s="3">
        <v>557954</v>
      </c>
      <c r="M12" s="3">
        <v>557954</v>
      </c>
      <c r="N12" s="4">
        <v>557954</v>
      </c>
      <c r="O12" s="6">
        <v>6695448</v>
      </c>
      <c r="P12" s="3">
        <v>7003440</v>
      </c>
      <c r="Q12" s="4">
        <v>7339596</v>
      </c>
    </row>
    <row r="13" spans="1:17" ht="13.5">
      <c r="A13" s="19" t="s">
        <v>30</v>
      </c>
      <c r="B13" s="25"/>
      <c r="C13" s="3">
        <v>1890832</v>
      </c>
      <c r="D13" s="3">
        <v>1890832</v>
      </c>
      <c r="E13" s="3">
        <v>1890832</v>
      </c>
      <c r="F13" s="3">
        <v>1890832</v>
      </c>
      <c r="G13" s="3">
        <v>1890832</v>
      </c>
      <c r="H13" s="3">
        <v>1890832</v>
      </c>
      <c r="I13" s="3">
        <v>1890832</v>
      </c>
      <c r="J13" s="3">
        <v>1890832</v>
      </c>
      <c r="K13" s="3">
        <v>1890832</v>
      </c>
      <c r="L13" s="3">
        <v>1890832</v>
      </c>
      <c r="M13" s="3">
        <v>1890832</v>
      </c>
      <c r="N13" s="4">
        <v>1890832</v>
      </c>
      <c r="O13" s="6">
        <v>22689984</v>
      </c>
      <c r="P13" s="3">
        <v>24902016</v>
      </c>
      <c r="Q13" s="4">
        <v>27329028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232916</v>
      </c>
      <c r="D15" s="3">
        <v>232916</v>
      </c>
      <c r="E15" s="3">
        <v>232916</v>
      </c>
      <c r="F15" s="3">
        <v>232916</v>
      </c>
      <c r="G15" s="3">
        <v>232916</v>
      </c>
      <c r="H15" s="3">
        <v>232916</v>
      </c>
      <c r="I15" s="3">
        <v>232916</v>
      </c>
      <c r="J15" s="3">
        <v>232916</v>
      </c>
      <c r="K15" s="3">
        <v>232916</v>
      </c>
      <c r="L15" s="3">
        <v>232916</v>
      </c>
      <c r="M15" s="3">
        <v>232916</v>
      </c>
      <c r="N15" s="4">
        <v>232916</v>
      </c>
      <c r="O15" s="6">
        <v>2794992</v>
      </c>
      <c r="P15" s="3">
        <v>2923560</v>
      </c>
      <c r="Q15" s="4">
        <v>3063876</v>
      </c>
    </row>
    <row r="16" spans="1:17" ht="13.5">
      <c r="A16" s="19" t="s">
        <v>33</v>
      </c>
      <c r="B16" s="25"/>
      <c r="C16" s="3">
        <v>626666</v>
      </c>
      <c r="D16" s="3">
        <v>626666</v>
      </c>
      <c r="E16" s="3">
        <v>626666</v>
      </c>
      <c r="F16" s="3">
        <v>626666</v>
      </c>
      <c r="G16" s="3">
        <v>626666</v>
      </c>
      <c r="H16" s="3">
        <v>626666</v>
      </c>
      <c r="I16" s="3">
        <v>626666</v>
      </c>
      <c r="J16" s="3">
        <v>626666</v>
      </c>
      <c r="K16" s="3">
        <v>626666</v>
      </c>
      <c r="L16" s="3">
        <v>626666</v>
      </c>
      <c r="M16" s="3">
        <v>626666</v>
      </c>
      <c r="N16" s="4">
        <v>626666</v>
      </c>
      <c r="O16" s="6">
        <v>7519992</v>
      </c>
      <c r="P16" s="3">
        <v>7865988</v>
      </c>
      <c r="Q16" s="4">
        <v>8242992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36608183</v>
      </c>
      <c r="D18" s="3">
        <v>36608183</v>
      </c>
      <c r="E18" s="3">
        <v>36608183</v>
      </c>
      <c r="F18" s="3">
        <v>36608183</v>
      </c>
      <c r="G18" s="3">
        <v>36608183</v>
      </c>
      <c r="H18" s="3">
        <v>36608183</v>
      </c>
      <c r="I18" s="3">
        <v>36608183</v>
      </c>
      <c r="J18" s="3">
        <v>36608183</v>
      </c>
      <c r="K18" s="3">
        <v>36608183</v>
      </c>
      <c r="L18" s="3">
        <v>36608183</v>
      </c>
      <c r="M18" s="3">
        <v>36608183</v>
      </c>
      <c r="N18" s="4">
        <v>36608183</v>
      </c>
      <c r="O18" s="6">
        <v>439298196</v>
      </c>
      <c r="P18" s="3">
        <v>470991024</v>
      </c>
      <c r="Q18" s="4">
        <v>467842008</v>
      </c>
    </row>
    <row r="19" spans="1:17" ht="13.5">
      <c r="A19" s="19" t="s">
        <v>36</v>
      </c>
      <c r="B19" s="25"/>
      <c r="C19" s="22">
        <v>2770834</v>
      </c>
      <c r="D19" s="22">
        <v>2770834</v>
      </c>
      <c r="E19" s="22">
        <v>2770834</v>
      </c>
      <c r="F19" s="22">
        <v>2770834</v>
      </c>
      <c r="G19" s="22">
        <v>2770834</v>
      </c>
      <c r="H19" s="22">
        <v>2770834</v>
      </c>
      <c r="I19" s="22">
        <v>2770834</v>
      </c>
      <c r="J19" s="22">
        <v>2770834</v>
      </c>
      <c r="K19" s="22">
        <v>2770834</v>
      </c>
      <c r="L19" s="22">
        <v>2770834</v>
      </c>
      <c r="M19" s="22">
        <v>2770834</v>
      </c>
      <c r="N19" s="23">
        <v>2770834</v>
      </c>
      <c r="O19" s="24">
        <v>33250008</v>
      </c>
      <c r="P19" s="22">
        <v>34250004</v>
      </c>
      <c r="Q19" s="23">
        <v>36448932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80958291</v>
      </c>
      <c r="D21" s="29">
        <f t="shared" si="0"/>
        <v>80958291</v>
      </c>
      <c r="E21" s="29">
        <f t="shared" si="0"/>
        <v>80958291</v>
      </c>
      <c r="F21" s="29">
        <f>SUM(F5:F20)</f>
        <v>80958291</v>
      </c>
      <c r="G21" s="29">
        <f>SUM(G5:G20)</f>
        <v>80958291</v>
      </c>
      <c r="H21" s="29">
        <f>SUM(H5:H20)</f>
        <v>80958291</v>
      </c>
      <c r="I21" s="29">
        <f>SUM(I5:I20)</f>
        <v>80958291</v>
      </c>
      <c r="J21" s="29">
        <f t="shared" si="0"/>
        <v>80958291</v>
      </c>
      <c r="K21" s="29">
        <f>SUM(K5:K20)</f>
        <v>80958291</v>
      </c>
      <c r="L21" s="29">
        <f>SUM(L5:L20)</f>
        <v>80958291</v>
      </c>
      <c r="M21" s="29">
        <f>SUM(M5:M20)</f>
        <v>80958291</v>
      </c>
      <c r="N21" s="30">
        <f t="shared" si="0"/>
        <v>80958291</v>
      </c>
      <c r="O21" s="31">
        <f t="shared" si="0"/>
        <v>971499492</v>
      </c>
      <c r="P21" s="29">
        <f t="shared" si="0"/>
        <v>1034213940</v>
      </c>
      <c r="Q21" s="32">
        <f t="shared" si="0"/>
        <v>1065378984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23963909</v>
      </c>
      <c r="D24" s="3">
        <v>23963909</v>
      </c>
      <c r="E24" s="3">
        <v>23963909</v>
      </c>
      <c r="F24" s="3">
        <v>23963909</v>
      </c>
      <c r="G24" s="3">
        <v>23963909</v>
      </c>
      <c r="H24" s="3">
        <v>23963909</v>
      </c>
      <c r="I24" s="3">
        <v>23963909</v>
      </c>
      <c r="J24" s="3">
        <v>23963909</v>
      </c>
      <c r="K24" s="3">
        <v>23963909</v>
      </c>
      <c r="L24" s="3">
        <v>23963909</v>
      </c>
      <c r="M24" s="3">
        <v>23963909</v>
      </c>
      <c r="N24" s="36">
        <v>23963909</v>
      </c>
      <c r="O24" s="6">
        <v>287566908</v>
      </c>
      <c r="P24" s="3">
        <v>306258108</v>
      </c>
      <c r="Q24" s="4">
        <v>326166036</v>
      </c>
    </row>
    <row r="25" spans="1:17" ht="13.5">
      <c r="A25" s="21" t="s">
        <v>41</v>
      </c>
      <c r="B25" s="20"/>
      <c r="C25" s="3">
        <v>2534169</v>
      </c>
      <c r="D25" s="3">
        <v>2534169</v>
      </c>
      <c r="E25" s="3">
        <v>2534169</v>
      </c>
      <c r="F25" s="3">
        <v>2534169</v>
      </c>
      <c r="G25" s="3">
        <v>2534169</v>
      </c>
      <c r="H25" s="3">
        <v>2534169</v>
      </c>
      <c r="I25" s="3">
        <v>2534169</v>
      </c>
      <c r="J25" s="3">
        <v>2534169</v>
      </c>
      <c r="K25" s="3">
        <v>2534169</v>
      </c>
      <c r="L25" s="3">
        <v>2534169</v>
      </c>
      <c r="M25" s="3">
        <v>2534169</v>
      </c>
      <c r="N25" s="4">
        <v>2534169</v>
      </c>
      <c r="O25" s="6">
        <v>30410028</v>
      </c>
      <c r="P25" s="3">
        <v>32386344</v>
      </c>
      <c r="Q25" s="4">
        <v>34491492</v>
      </c>
    </row>
    <row r="26" spans="1:17" ht="13.5">
      <c r="A26" s="21" t="s">
        <v>42</v>
      </c>
      <c r="B26" s="20"/>
      <c r="C26" s="3">
        <v>3427896</v>
      </c>
      <c r="D26" s="3">
        <v>3427896</v>
      </c>
      <c r="E26" s="3">
        <v>3427896</v>
      </c>
      <c r="F26" s="3">
        <v>3427896</v>
      </c>
      <c r="G26" s="3">
        <v>3427896</v>
      </c>
      <c r="H26" s="3">
        <v>3427896</v>
      </c>
      <c r="I26" s="3">
        <v>3427896</v>
      </c>
      <c r="J26" s="3">
        <v>3427896</v>
      </c>
      <c r="K26" s="3">
        <v>3427896</v>
      </c>
      <c r="L26" s="3">
        <v>3427896</v>
      </c>
      <c r="M26" s="3">
        <v>3427896</v>
      </c>
      <c r="N26" s="4">
        <v>3427896</v>
      </c>
      <c r="O26" s="6">
        <v>41134752</v>
      </c>
      <c r="P26" s="3">
        <v>43486944</v>
      </c>
      <c r="Q26" s="4">
        <v>46054320</v>
      </c>
    </row>
    <row r="27" spans="1:17" ht="13.5">
      <c r="A27" s="21" t="s">
        <v>43</v>
      </c>
      <c r="B27" s="20"/>
      <c r="C27" s="3">
        <v>10007398</v>
      </c>
      <c r="D27" s="3">
        <v>10007398</v>
      </c>
      <c r="E27" s="3">
        <v>10007398</v>
      </c>
      <c r="F27" s="3">
        <v>10007398</v>
      </c>
      <c r="G27" s="3">
        <v>10007398</v>
      </c>
      <c r="H27" s="3">
        <v>10007398</v>
      </c>
      <c r="I27" s="3">
        <v>10007398</v>
      </c>
      <c r="J27" s="3">
        <v>10007398</v>
      </c>
      <c r="K27" s="3">
        <v>10007398</v>
      </c>
      <c r="L27" s="3">
        <v>10007398</v>
      </c>
      <c r="M27" s="3">
        <v>10007398</v>
      </c>
      <c r="N27" s="36">
        <v>10007398</v>
      </c>
      <c r="O27" s="6">
        <v>120088776</v>
      </c>
      <c r="P27" s="3">
        <v>133394832</v>
      </c>
      <c r="Q27" s="4">
        <v>145277784</v>
      </c>
    </row>
    <row r="28" spans="1:17" ht="13.5">
      <c r="A28" s="21" t="s">
        <v>44</v>
      </c>
      <c r="B28" s="20"/>
      <c r="C28" s="3">
        <v>680859</v>
      </c>
      <c r="D28" s="3">
        <v>680859</v>
      </c>
      <c r="E28" s="3">
        <v>680859</v>
      </c>
      <c r="F28" s="3">
        <v>680859</v>
      </c>
      <c r="G28" s="3">
        <v>680859</v>
      </c>
      <c r="H28" s="3">
        <v>680859</v>
      </c>
      <c r="I28" s="3">
        <v>680859</v>
      </c>
      <c r="J28" s="3">
        <v>680859</v>
      </c>
      <c r="K28" s="3">
        <v>680859</v>
      </c>
      <c r="L28" s="3">
        <v>680859</v>
      </c>
      <c r="M28" s="3">
        <v>680859</v>
      </c>
      <c r="N28" s="4">
        <v>680859</v>
      </c>
      <c r="O28" s="6">
        <v>8170308</v>
      </c>
      <c r="P28" s="3">
        <v>8546136</v>
      </c>
      <c r="Q28" s="4">
        <v>8956356</v>
      </c>
    </row>
    <row r="29" spans="1:17" ht="13.5">
      <c r="A29" s="21" t="s">
        <v>45</v>
      </c>
      <c r="B29" s="20"/>
      <c r="C29" s="3">
        <v>22485168</v>
      </c>
      <c r="D29" s="3">
        <v>22485168</v>
      </c>
      <c r="E29" s="3">
        <v>22485168</v>
      </c>
      <c r="F29" s="3">
        <v>22485168</v>
      </c>
      <c r="G29" s="3">
        <v>22485168</v>
      </c>
      <c r="H29" s="3">
        <v>22485168</v>
      </c>
      <c r="I29" s="3">
        <v>22485168</v>
      </c>
      <c r="J29" s="3">
        <v>22485168</v>
      </c>
      <c r="K29" s="3">
        <v>22485168</v>
      </c>
      <c r="L29" s="3">
        <v>22485168</v>
      </c>
      <c r="M29" s="3">
        <v>22485168</v>
      </c>
      <c r="N29" s="36">
        <v>22485168</v>
      </c>
      <c r="O29" s="6">
        <v>269822016</v>
      </c>
      <c r="P29" s="3">
        <v>286604940</v>
      </c>
      <c r="Q29" s="4">
        <v>300361980</v>
      </c>
    </row>
    <row r="30" spans="1:17" ht="13.5">
      <c r="A30" s="21" t="s">
        <v>46</v>
      </c>
      <c r="B30" s="20"/>
      <c r="C30" s="3">
        <v>2443278</v>
      </c>
      <c r="D30" s="3">
        <v>2443278</v>
      </c>
      <c r="E30" s="3">
        <v>2443278</v>
      </c>
      <c r="F30" s="3">
        <v>2443278</v>
      </c>
      <c r="G30" s="3">
        <v>2443278</v>
      </c>
      <c r="H30" s="3">
        <v>2443278</v>
      </c>
      <c r="I30" s="3">
        <v>2443278</v>
      </c>
      <c r="J30" s="3">
        <v>2443278</v>
      </c>
      <c r="K30" s="3">
        <v>2443278</v>
      </c>
      <c r="L30" s="3">
        <v>2443278</v>
      </c>
      <c r="M30" s="3">
        <v>2443278</v>
      </c>
      <c r="N30" s="4">
        <v>2443278</v>
      </c>
      <c r="O30" s="6">
        <v>29319336</v>
      </c>
      <c r="P30" s="3">
        <v>30667980</v>
      </c>
      <c r="Q30" s="4">
        <v>32139996</v>
      </c>
    </row>
    <row r="31" spans="1:17" ht="13.5">
      <c r="A31" s="21" t="s">
        <v>47</v>
      </c>
      <c r="B31" s="20"/>
      <c r="C31" s="3">
        <v>7092896</v>
      </c>
      <c r="D31" s="3">
        <v>7092896</v>
      </c>
      <c r="E31" s="3">
        <v>7092896</v>
      </c>
      <c r="F31" s="3">
        <v>7092896</v>
      </c>
      <c r="G31" s="3">
        <v>7092896</v>
      </c>
      <c r="H31" s="3">
        <v>7092896</v>
      </c>
      <c r="I31" s="3">
        <v>7092896</v>
      </c>
      <c r="J31" s="3">
        <v>7092896</v>
      </c>
      <c r="K31" s="3">
        <v>7092896</v>
      </c>
      <c r="L31" s="3">
        <v>7092896</v>
      </c>
      <c r="M31" s="3">
        <v>7092896</v>
      </c>
      <c r="N31" s="36">
        <v>7092896</v>
      </c>
      <c r="O31" s="6">
        <v>85114752</v>
      </c>
      <c r="P31" s="3">
        <v>87846072</v>
      </c>
      <c r="Q31" s="4">
        <v>88918644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7830950</v>
      </c>
      <c r="D33" s="3">
        <v>7830950</v>
      </c>
      <c r="E33" s="3">
        <v>7830950</v>
      </c>
      <c r="F33" s="3">
        <v>7830950</v>
      </c>
      <c r="G33" s="3">
        <v>7830950</v>
      </c>
      <c r="H33" s="3">
        <v>7830950</v>
      </c>
      <c r="I33" s="3">
        <v>7830950</v>
      </c>
      <c r="J33" s="3">
        <v>7830950</v>
      </c>
      <c r="K33" s="3">
        <v>7830950</v>
      </c>
      <c r="L33" s="3">
        <v>7830950</v>
      </c>
      <c r="M33" s="3">
        <v>7830950</v>
      </c>
      <c r="N33" s="4">
        <v>7830950</v>
      </c>
      <c r="O33" s="6">
        <v>93971400</v>
      </c>
      <c r="P33" s="3">
        <v>95861088</v>
      </c>
      <c r="Q33" s="4">
        <v>68653032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80466523</v>
      </c>
      <c r="D35" s="29">
        <f t="shared" si="1"/>
        <v>80466523</v>
      </c>
      <c r="E35" s="29">
        <f t="shared" si="1"/>
        <v>80466523</v>
      </c>
      <c r="F35" s="29">
        <f>SUM(F24:F34)</f>
        <v>80466523</v>
      </c>
      <c r="G35" s="29">
        <f>SUM(G24:G34)</f>
        <v>80466523</v>
      </c>
      <c r="H35" s="29">
        <f>SUM(H24:H34)</f>
        <v>80466523</v>
      </c>
      <c r="I35" s="29">
        <f>SUM(I24:I34)</f>
        <v>80466523</v>
      </c>
      <c r="J35" s="29">
        <f t="shared" si="1"/>
        <v>80466523</v>
      </c>
      <c r="K35" s="29">
        <f>SUM(K24:K34)</f>
        <v>80466523</v>
      </c>
      <c r="L35" s="29">
        <f>SUM(L24:L34)</f>
        <v>80466523</v>
      </c>
      <c r="M35" s="29">
        <f>SUM(M24:M34)</f>
        <v>80466523</v>
      </c>
      <c r="N35" s="32">
        <f t="shared" si="1"/>
        <v>80466523</v>
      </c>
      <c r="O35" s="31">
        <f t="shared" si="1"/>
        <v>965598276</v>
      </c>
      <c r="P35" s="29">
        <f t="shared" si="1"/>
        <v>1025052444</v>
      </c>
      <c r="Q35" s="32">
        <f t="shared" si="1"/>
        <v>1051019640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491768</v>
      </c>
      <c r="D37" s="42">
        <f t="shared" si="2"/>
        <v>491768</v>
      </c>
      <c r="E37" s="42">
        <f t="shared" si="2"/>
        <v>491768</v>
      </c>
      <c r="F37" s="42">
        <f>+F21-F35</f>
        <v>491768</v>
      </c>
      <c r="G37" s="42">
        <f>+G21-G35</f>
        <v>491768</v>
      </c>
      <c r="H37" s="42">
        <f>+H21-H35</f>
        <v>491768</v>
      </c>
      <c r="I37" s="42">
        <f>+I21-I35</f>
        <v>491768</v>
      </c>
      <c r="J37" s="42">
        <f t="shared" si="2"/>
        <v>491768</v>
      </c>
      <c r="K37" s="42">
        <f>+K21-K35</f>
        <v>491768</v>
      </c>
      <c r="L37" s="42">
        <f>+L21-L35</f>
        <v>491768</v>
      </c>
      <c r="M37" s="42">
        <f>+M21-M35</f>
        <v>491768</v>
      </c>
      <c r="N37" s="43">
        <f t="shared" si="2"/>
        <v>491768</v>
      </c>
      <c r="O37" s="44">
        <f t="shared" si="2"/>
        <v>5901216</v>
      </c>
      <c r="P37" s="42">
        <f t="shared" si="2"/>
        <v>9161496</v>
      </c>
      <c r="Q37" s="43">
        <f t="shared" si="2"/>
        <v>14359344</v>
      </c>
    </row>
    <row r="38" spans="1:17" ht="21" customHeight="1">
      <c r="A38" s="45" t="s">
        <v>52</v>
      </c>
      <c r="B38" s="25"/>
      <c r="C38" s="3">
        <v>4501151</v>
      </c>
      <c r="D38" s="3">
        <v>4501151</v>
      </c>
      <c r="E38" s="3">
        <v>4501151</v>
      </c>
      <c r="F38" s="3">
        <v>4501151</v>
      </c>
      <c r="G38" s="3">
        <v>4501151</v>
      </c>
      <c r="H38" s="3">
        <v>4501151</v>
      </c>
      <c r="I38" s="3">
        <v>4501151</v>
      </c>
      <c r="J38" s="3">
        <v>4501151</v>
      </c>
      <c r="K38" s="3">
        <v>4501151</v>
      </c>
      <c r="L38" s="3">
        <v>4501151</v>
      </c>
      <c r="M38" s="3">
        <v>4501151</v>
      </c>
      <c r="N38" s="4">
        <v>4501151</v>
      </c>
      <c r="O38" s="6">
        <v>54013812</v>
      </c>
      <c r="P38" s="3">
        <v>57537984</v>
      </c>
      <c r="Q38" s="4">
        <v>92499996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4992919</v>
      </c>
      <c r="D41" s="50">
        <f t="shared" si="3"/>
        <v>4992919</v>
      </c>
      <c r="E41" s="50">
        <f t="shared" si="3"/>
        <v>4992919</v>
      </c>
      <c r="F41" s="50">
        <f>SUM(F37:F40)</f>
        <v>4992919</v>
      </c>
      <c r="G41" s="50">
        <f>SUM(G37:G40)</f>
        <v>4992919</v>
      </c>
      <c r="H41" s="50">
        <f>SUM(H37:H40)</f>
        <v>4992919</v>
      </c>
      <c r="I41" s="50">
        <f>SUM(I37:I40)</f>
        <v>4992919</v>
      </c>
      <c r="J41" s="50">
        <f t="shared" si="3"/>
        <v>4992919</v>
      </c>
      <c r="K41" s="50">
        <f>SUM(K37:K40)</f>
        <v>4992919</v>
      </c>
      <c r="L41" s="50">
        <f>SUM(L37:L40)</f>
        <v>4992919</v>
      </c>
      <c r="M41" s="50">
        <f>SUM(M37:M40)</f>
        <v>4992919</v>
      </c>
      <c r="N41" s="51">
        <f t="shared" si="3"/>
        <v>4992919</v>
      </c>
      <c r="O41" s="52">
        <f t="shared" si="3"/>
        <v>59915028</v>
      </c>
      <c r="P41" s="50">
        <f t="shared" si="3"/>
        <v>66699480</v>
      </c>
      <c r="Q41" s="51">
        <f t="shared" si="3"/>
        <v>106859340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4992919</v>
      </c>
      <c r="D43" s="57">
        <f t="shared" si="4"/>
        <v>4992919</v>
      </c>
      <c r="E43" s="57">
        <f t="shared" si="4"/>
        <v>4992919</v>
      </c>
      <c r="F43" s="57">
        <f>+F41-F42</f>
        <v>4992919</v>
      </c>
      <c r="G43" s="57">
        <f>+G41-G42</f>
        <v>4992919</v>
      </c>
      <c r="H43" s="57">
        <f>+H41-H42</f>
        <v>4992919</v>
      </c>
      <c r="I43" s="57">
        <f>+I41-I42</f>
        <v>4992919</v>
      </c>
      <c r="J43" s="57">
        <f t="shared" si="4"/>
        <v>4992919</v>
      </c>
      <c r="K43" s="57">
        <f>+K41-K42</f>
        <v>4992919</v>
      </c>
      <c r="L43" s="57">
        <f>+L41-L42</f>
        <v>4992919</v>
      </c>
      <c r="M43" s="57">
        <f>+M41-M42</f>
        <v>4992919</v>
      </c>
      <c r="N43" s="58">
        <f t="shared" si="4"/>
        <v>4992919</v>
      </c>
      <c r="O43" s="59">
        <f t="shared" si="4"/>
        <v>59915028</v>
      </c>
      <c r="P43" s="57">
        <f t="shared" si="4"/>
        <v>66699480</v>
      </c>
      <c r="Q43" s="58">
        <f t="shared" si="4"/>
        <v>106859340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4992919</v>
      </c>
      <c r="D45" s="50">
        <f t="shared" si="5"/>
        <v>4992919</v>
      </c>
      <c r="E45" s="50">
        <f t="shared" si="5"/>
        <v>4992919</v>
      </c>
      <c r="F45" s="50">
        <f>SUM(F43:F44)</f>
        <v>4992919</v>
      </c>
      <c r="G45" s="50">
        <f>SUM(G43:G44)</f>
        <v>4992919</v>
      </c>
      <c r="H45" s="50">
        <f>SUM(H43:H44)</f>
        <v>4992919</v>
      </c>
      <c r="I45" s="50">
        <f>SUM(I43:I44)</f>
        <v>4992919</v>
      </c>
      <c r="J45" s="50">
        <f t="shared" si="5"/>
        <v>4992919</v>
      </c>
      <c r="K45" s="50">
        <f>SUM(K43:K44)</f>
        <v>4992919</v>
      </c>
      <c r="L45" s="50">
        <f>SUM(L43:L44)</f>
        <v>4992919</v>
      </c>
      <c r="M45" s="50">
        <f>SUM(M43:M44)</f>
        <v>4992919</v>
      </c>
      <c r="N45" s="51">
        <f t="shared" si="5"/>
        <v>4992919</v>
      </c>
      <c r="O45" s="52">
        <f t="shared" si="5"/>
        <v>59915028</v>
      </c>
      <c r="P45" s="50">
        <f t="shared" si="5"/>
        <v>66699480</v>
      </c>
      <c r="Q45" s="51">
        <f t="shared" si="5"/>
        <v>106859340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4992919</v>
      </c>
      <c r="D47" s="63">
        <f t="shared" si="6"/>
        <v>4992919</v>
      </c>
      <c r="E47" s="63">
        <f t="shared" si="6"/>
        <v>4992919</v>
      </c>
      <c r="F47" s="63">
        <f>SUM(F45:F46)</f>
        <v>4992919</v>
      </c>
      <c r="G47" s="63">
        <f>SUM(G45:G46)</f>
        <v>4992919</v>
      </c>
      <c r="H47" s="63">
        <f>SUM(H45:H46)</f>
        <v>4992919</v>
      </c>
      <c r="I47" s="63">
        <f>SUM(I45:I46)</f>
        <v>4992919</v>
      </c>
      <c r="J47" s="63">
        <f t="shared" si="6"/>
        <v>4992919</v>
      </c>
      <c r="K47" s="63">
        <f>SUM(K45:K46)</f>
        <v>4992919</v>
      </c>
      <c r="L47" s="63">
        <f>SUM(L45:L46)</f>
        <v>4992919</v>
      </c>
      <c r="M47" s="63">
        <f>SUM(M45:M46)</f>
        <v>4992919</v>
      </c>
      <c r="N47" s="64">
        <f t="shared" si="6"/>
        <v>4992919</v>
      </c>
      <c r="O47" s="65">
        <f t="shared" si="6"/>
        <v>59915028</v>
      </c>
      <c r="P47" s="63">
        <f t="shared" si="6"/>
        <v>66699480</v>
      </c>
      <c r="Q47" s="66">
        <f t="shared" si="6"/>
        <v>106859340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2698728</v>
      </c>
      <c r="D5" s="3">
        <v>2698728</v>
      </c>
      <c r="E5" s="3">
        <v>2698728</v>
      </c>
      <c r="F5" s="3">
        <v>2698728</v>
      </c>
      <c r="G5" s="3">
        <v>2698728</v>
      </c>
      <c r="H5" s="3">
        <v>2698728</v>
      </c>
      <c r="I5" s="3">
        <v>2698728</v>
      </c>
      <c r="J5" s="3">
        <v>2698728</v>
      </c>
      <c r="K5" s="3">
        <v>2698728</v>
      </c>
      <c r="L5" s="3">
        <v>2698728</v>
      </c>
      <c r="M5" s="3">
        <v>2698728</v>
      </c>
      <c r="N5" s="4">
        <v>2698728</v>
      </c>
      <c r="O5" s="5">
        <v>32384736</v>
      </c>
      <c r="P5" s="3">
        <v>33874428</v>
      </c>
      <c r="Q5" s="4">
        <v>35432664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278238</v>
      </c>
      <c r="D9" s="22">
        <v>278238</v>
      </c>
      <c r="E9" s="22">
        <v>278238</v>
      </c>
      <c r="F9" s="22">
        <v>278238</v>
      </c>
      <c r="G9" s="22">
        <v>278238</v>
      </c>
      <c r="H9" s="22">
        <v>278238</v>
      </c>
      <c r="I9" s="22">
        <v>278238</v>
      </c>
      <c r="J9" s="22">
        <v>278238</v>
      </c>
      <c r="K9" s="22">
        <v>278238</v>
      </c>
      <c r="L9" s="22">
        <v>278238</v>
      </c>
      <c r="M9" s="22">
        <v>278238</v>
      </c>
      <c r="N9" s="23">
        <v>278238</v>
      </c>
      <c r="O9" s="24">
        <v>3338856</v>
      </c>
      <c r="P9" s="22">
        <v>3492444</v>
      </c>
      <c r="Q9" s="23">
        <v>3653100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2583</v>
      </c>
      <c r="D11" s="3">
        <v>2583</v>
      </c>
      <c r="E11" s="3">
        <v>2583</v>
      </c>
      <c r="F11" s="3">
        <v>2583</v>
      </c>
      <c r="G11" s="3">
        <v>2583</v>
      </c>
      <c r="H11" s="3">
        <v>2583</v>
      </c>
      <c r="I11" s="3">
        <v>2583</v>
      </c>
      <c r="J11" s="3">
        <v>2583</v>
      </c>
      <c r="K11" s="3">
        <v>2583</v>
      </c>
      <c r="L11" s="3">
        <v>2583</v>
      </c>
      <c r="M11" s="3">
        <v>2583</v>
      </c>
      <c r="N11" s="4">
        <v>2583</v>
      </c>
      <c r="O11" s="6">
        <v>30996</v>
      </c>
      <c r="P11" s="3">
        <v>32424</v>
      </c>
      <c r="Q11" s="4">
        <v>33924</v>
      </c>
    </row>
    <row r="12" spans="1:17" ht="13.5">
      <c r="A12" s="19" t="s">
        <v>29</v>
      </c>
      <c r="B12" s="25"/>
      <c r="C12" s="3">
        <v>1182508</v>
      </c>
      <c r="D12" s="3">
        <v>1182508</v>
      </c>
      <c r="E12" s="3">
        <v>1182508</v>
      </c>
      <c r="F12" s="3">
        <v>1182508</v>
      </c>
      <c r="G12" s="3">
        <v>1182508</v>
      </c>
      <c r="H12" s="3">
        <v>1182508</v>
      </c>
      <c r="I12" s="3">
        <v>1182508</v>
      </c>
      <c r="J12" s="3">
        <v>1182508</v>
      </c>
      <c r="K12" s="3">
        <v>1182508</v>
      </c>
      <c r="L12" s="3">
        <v>1182508</v>
      </c>
      <c r="M12" s="3">
        <v>1182508</v>
      </c>
      <c r="N12" s="4">
        <v>1182508</v>
      </c>
      <c r="O12" s="6">
        <v>14190096</v>
      </c>
      <c r="P12" s="3">
        <v>14842836</v>
      </c>
      <c r="Q12" s="4">
        <v>15525600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51689</v>
      </c>
      <c r="D15" s="3">
        <v>51689</v>
      </c>
      <c r="E15" s="3">
        <v>51689</v>
      </c>
      <c r="F15" s="3">
        <v>51689</v>
      </c>
      <c r="G15" s="3">
        <v>51689</v>
      </c>
      <c r="H15" s="3">
        <v>51689</v>
      </c>
      <c r="I15" s="3">
        <v>51689</v>
      </c>
      <c r="J15" s="3">
        <v>51689</v>
      </c>
      <c r="K15" s="3">
        <v>51689</v>
      </c>
      <c r="L15" s="3">
        <v>51689</v>
      </c>
      <c r="M15" s="3">
        <v>51689</v>
      </c>
      <c r="N15" s="4">
        <v>51689</v>
      </c>
      <c r="O15" s="6">
        <v>620268</v>
      </c>
      <c r="P15" s="3">
        <v>648792</v>
      </c>
      <c r="Q15" s="4">
        <v>678636</v>
      </c>
    </row>
    <row r="16" spans="1:17" ht="13.5">
      <c r="A16" s="19" t="s">
        <v>33</v>
      </c>
      <c r="B16" s="25"/>
      <c r="C16" s="3">
        <v>482010</v>
      </c>
      <c r="D16" s="3">
        <v>482010</v>
      </c>
      <c r="E16" s="3">
        <v>482010</v>
      </c>
      <c r="F16" s="3">
        <v>482010</v>
      </c>
      <c r="G16" s="3">
        <v>482010</v>
      </c>
      <c r="H16" s="3">
        <v>482010</v>
      </c>
      <c r="I16" s="3">
        <v>482010</v>
      </c>
      <c r="J16" s="3">
        <v>482010</v>
      </c>
      <c r="K16" s="3">
        <v>482010</v>
      </c>
      <c r="L16" s="3">
        <v>482010</v>
      </c>
      <c r="M16" s="3">
        <v>482010</v>
      </c>
      <c r="N16" s="4">
        <v>482010</v>
      </c>
      <c r="O16" s="6">
        <v>5784120</v>
      </c>
      <c r="P16" s="3">
        <v>6050196</v>
      </c>
      <c r="Q16" s="4">
        <v>6328500</v>
      </c>
    </row>
    <row r="17" spans="1:17" ht="13.5">
      <c r="A17" s="21" t="s">
        <v>34</v>
      </c>
      <c r="B17" s="20"/>
      <c r="C17" s="3">
        <v>179054</v>
      </c>
      <c r="D17" s="3">
        <v>179054</v>
      </c>
      <c r="E17" s="3">
        <v>179054</v>
      </c>
      <c r="F17" s="3">
        <v>179054</v>
      </c>
      <c r="G17" s="3">
        <v>179054</v>
      </c>
      <c r="H17" s="3">
        <v>179054</v>
      </c>
      <c r="I17" s="3">
        <v>179054</v>
      </c>
      <c r="J17" s="3">
        <v>179054</v>
      </c>
      <c r="K17" s="3">
        <v>179054</v>
      </c>
      <c r="L17" s="3">
        <v>179054</v>
      </c>
      <c r="M17" s="3">
        <v>179054</v>
      </c>
      <c r="N17" s="4">
        <v>179054</v>
      </c>
      <c r="O17" s="6">
        <v>2148648</v>
      </c>
      <c r="P17" s="3">
        <v>2247492</v>
      </c>
      <c r="Q17" s="4">
        <v>2350872</v>
      </c>
    </row>
    <row r="18" spans="1:17" ht="13.5">
      <c r="A18" s="19" t="s">
        <v>35</v>
      </c>
      <c r="B18" s="25"/>
      <c r="C18" s="3">
        <v>33286333</v>
      </c>
      <c r="D18" s="3">
        <v>33286333</v>
      </c>
      <c r="E18" s="3">
        <v>33286333</v>
      </c>
      <c r="F18" s="3">
        <v>33286333</v>
      </c>
      <c r="G18" s="3">
        <v>33286333</v>
      </c>
      <c r="H18" s="3">
        <v>33286333</v>
      </c>
      <c r="I18" s="3">
        <v>33286333</v>
      </c>
      <c r="J18" s="3">
        <v>33286333</v>
      </c>
      <c r="K18" s="3">
        <v>33286333</v>
      </c>
      <c r="L18" s="3">
        <v>33286333</v>
      </c>
      <c r="M18" s="3">
        <v>33286333</v>
      </c>
      <c r="N18" s="4">
        <v>33286337</v>
      </c>
      <c r="O18" s="6">
        <v>399436000</v>
      </c>
      <c r="P18" s="3">
        <v>427094004</v>
      </c>
      <c r="Q18" s="4">
        <v>451827996</v>
      </c>
    </row>
    <row r="19" spans="1:17" ht="13.5">
      <c r="A19" s="19" t="s">
        <v>36</v>
      </c>
      <c r="B19" s="25"/>
      <c r="C19" s="22">
        <v>1851206</v>
      </c>
      <c r="D19" s="22">
        <v>1851206</v>
      </c>
      <c r="E19" s="22">
        <v>1851206</v>
      </c>
      <c r="F19" s="22">
        <v>1851206</v>
      </c>
      <c r="G19" s="22">
        <v>1851206</v>
      </c>
      <c r="H19" s="22">
        <v>1851206</v>
      </c>
      <c r="I19" s="22">
        <v>1851206</v>
      </c>
      <c r="J19" s="22">
        <v>1851206</v>
      </c>
      <c r="K19" s="22">
        <v>1851206</v>
      </c>
      <c r="L19" s="22">
        <v>1851206</v>
      </c>
      <c r="M19" s="22">
        <v>1851206</v>
      </c>
      <c r="N19" s="23">
        <v>1851202</v>
      </c>
      <c r="O19" s="24">
        <v>22214468</v>
      </c>
      <c r="P19" s="22">
        <v>2316324</v>
      </c>
      <c r="Q19" s="23">
        <v>2422872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40012349</v>
      </c>
      <c r="D21" s="29">
        <f t="shared" si="0"/>
        <v>40012349</v>
      </c>
      <c r="E21" s="29">
        <f t="shared" si="0"/>
        <v>40012349</v>
      </c>
      <c r="F21" s="29">
        <f>SUM(F5:F20)</f>
        <v>40012349</v>
      </c>
      <c r="G21" s="29">
        <f>SUM(G5:G20)</f>
        <v>40012349</v>
      </c>
      <c r="H21" s="29">
        <f>SUM(H5:H20)</f>
        <v>40012349</v>
      </c>
      <c r="I21" s="29">
        <f>SUM(I5:I20)</f>
        <v>40012349</v>
      </c>
      <c r="J21" s="29">
        <f t="shared" si="0"/>
        <v>40012349</v>
      </c>
      <c r="K21" s="29">
        <f>SUM(K5:K20)</f>
        <v>40012349</v>
      </c>
      <c r="L21" s="29">
        <f>SUM(L5:L20)</f>
        <v>40012349</v>
      </c>
      <c r="M21" s="29">
        <f>SUM(M5:M20)</f>
        <v>40012349</v>
      </c>
      <c r="N21" s="30">
        <f t="shared" si="0"/>
        <v>40012349</v>
      </c>
      <c r="O21" s="31">
        <f t="shared" si="0"/>
        <v>480148188</v>
      </c>
      <c r="P21" s="29">
        <f t="shared" si="0"/>
        <v>490598940</v>
      </c>
      <c r="Q21" s="32">
        <f t="shared" si="0"/>
        <v>518254164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10907228</v>
      </c>
      <c r="D24" s="3">
        <v>10907228</v>
      </c>
      <c r="E24" s="3">
        <v>10907228</v>
      </c>
      <c r="F24" s="3">
        <v>10907228</v>
      </c>
      <c r="G24" s="3">
        <v>10907228</v>
      </c>
      <c r="H24" s="3">
        <v>10907228</v>
      </c>
      <c r="I24" s="3">
        <v>10907228</v>
      </c>
      <c r="J24" s="3">
        <v>10907228</v>
      </c>
      <c r="K24" s="3">
        <v>10907228</v>
      </c>
      <c r="L24" s="3">
        <v>10907228</v>
      </c>
      <c r="M24" s="3">
        <v>10907228</v>
      </c>
      <c r="N24" s="36">
        <v>10907228</v>
      </c>
      <c r="O24" s="6">
        <v>130886736</v>
      </c>
      <c r="P24" s="3">
        <v>139010940</v>
      </c>
      <c r="Q24" s="4">
        <v>147640272</v>
      </c>
    </row>
    <row r="25" spans="1:17" ht="13.5">
      <c r="A25" s="21" t="s">
        <v>41</v>
      </c>
      <c r="B25" s="20"/>
      <c r="C25" s="3">
        <v>2361388</v>
      </c>
      <c r="D25" s="3">
        <v>2361388</v>
      </c>
      <c r="E25" s="3">
        <v>2361388</v>
      </c>
      <c r="F25" s="3">
        <v>2361388</v>
      </c>
      <c r="G25" s="3">
        <v>2361388</v>
      </c>
      <c r="H25" s="3">
        <v>2361388</v>
      </c>
      <c r="I25" s="3">
        <v>2361388</v>
      </c>
      <c r="J25" s="3">
        <v>2361388</v>
      </c>
      <c r="K25" s="3">
        <v>2361388</v>
      </c>
      <c r="L25" s="3">
        <v>2361388</v>
      </c>
      <c r="M25" s="3">
        <v>2361388</v>
      </c>
      <c r="N25" s="4">
        <v>2361388</v>
      </c>
      <c r="O25" s="6">
        <v>28336656</v>
      </c>
      <c r="P25" s="3">
        <v>29640120</v>
      </c>
      <c r="Q25" s="4">
        <v>31003596</v>
      </c>
    </row>
    <row r="26" spans="1:17" ht="13.5">
      <c r="A26" s="21" t="s">
        <v>42</v>
      </c>
      <c r="B26" s="20"/>
      <c r="C26" s="3">
        <v>918504</v>
      </c>
      <c r="D26" s="3">
        <v>918504</v>
      </c>
      <c r="E26" s="3">
        <v>918504</v>
      </c>
      <c r="F26" s="3">
        <v>918504</v>
      </c>
      <c r="G26" s="3">
        <v>918504</v>
      </c>
      <c r="H26" s="3">
        <v>918504</v>
      </c>
      <c r="I26" s="3">
        <v>918504</v>
      </c>
      <c r="J26" s="3">
        <v>918504</v>
      </c>
      <c r="K26" s="3">
        <v>918504</v>
      </c>
      <c r="L26" s="3">
        <v>918504</v>
      </c>
      <c r="M26" s="3">
        <v>918504</v>
      </c>
      <c r="N26" s="4">
        <v>918504</v>
      </c>
      <c r="O26" s="6">
        <v>11022048</v>
      </c>
      <c r="P26" s="3">
        <v>11529060</v>
      </c>
      <c r="Q26" s="4">
        <v>12059400</v>
      </c>
    </row>
    <row r="27" spans="1:17" ht="13.5">
      <c r="A27" s="21" t="s">
        <v>43</v>
      </c>
      <c r="B27" s="20"/>
      <c r="C27" s="3">
        <v>2021611</v>
      </c>
      <c r="D27" s="3">
        <v>2021611</v>
      </c>
      <c r="E27" s="3">
        <v>2021611</v>
      </c>
      <c r="F27" s="3">
        <v>2021611</v>
      </c>
      <c r="G27" s="3">
        <v>2021611</v>
      </c>
      <c r="H27" s="3">
        <v>2021611</v>
      </c>
      <c r="I27" s="3">
        <v>2021611</v>
      </c>
      <c r="J27" s="3">
        <v>2021611</v>
      </c>
      <c r="K27" s="3">
        <v>2021611</v>
      </c>
      <c r="L27" s="3">
        <v>2021611</v>
      </c>
      <c r="M27" s="3">
        <v>2021611</v>
      </c>
      <c r="N27" s="36">
        <v>2021611</v>
      </c>
      <c r="O27" s="6">
        <v>24259332</v>
      </c>
      <c r="P27" s="3">
        <v>25375260</v>
      </c>
      <c r="Q27" s="4">
        <v>26542512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926236</v>
      </c>
      <c r="D30" s="3">
        <v>926236</v>
      </c>
      <c r="E30" s="3">
        <v>926236</v>
      </c>
      <c r="F30" s="3">
        <v>926236</v>
      </c>
      <c r="G30" s="3">
        <v>926236</v>
      </c>
      <c r="H30" s="3">
        <v>926236</v>
      </c>
      <c r="I30" s="3">
        <v>926236</v>
      </c>
      <c r="J30" s="3">
        <v>926236</v>
      </c>
      <c r="K30" s="3">
        <v>926236</v>
      </c>
      <c r="L30" s="3">
        <v>926236</v>
      </c>
      <c r="M30" s="3">
        <v>926236</v>
      </c>
      <c r="N30" s="4">
        <v>926236</v>
      </c>
      <c r="O30" s="6">
        <v>11114832</v>
      </c>
      <c r="P30" s="3">
        <v>11626104</v>
      </c>
      <c r="Q30" s="4">
        <v>12160908</v>
      </c>
    </row>
    <row r="31" spans="1:17" ht="13.5">
      <c r="A31" s="21" t="s">
        <v>47</v>
      </c>
      <c r="B31" s="20"/>
      <c r="C31" s="3">
        <v>6549315</v>
      </c>
      <c r="D31" s="3">
        <v>6549315</v>
      </c>
      <c r="E31" s="3">
        <v>6549315</v>
      </c>
      <c r="F31" s="3">
        <v>6549315</v>
      </c>
      <c r="G31" s="3">
        <v>6549315</v>
      </c>
      <c r="H31" s="3">
        <v>6549315</v>
      </c>
      <c r="I31" s="3">
        <v>6549315</v>
      </c>
      <c r="J31" s="3">
        <v>6549315</v>
      </c>
      <c r="K31" s="3">
        <v>6549315</v>
      </c>
      <c r="L31" s="3">
        <v>6549315</v>
      </c>
      <c r="M31" s="3">
        <v>6549315</v>
      </c>
      <c r="N31" s="36">
        <v>6549315</v>
      </c>
      <c r="O31" s="6">
        <v>78591780</v>
      </c>
      <c r="P31" s="3">
        <v>52935984</v>
      </c>
      <c r="Q31" s="4">
        <v>55386217</v>
      </c>
    </row>
    <row r="32" spans="1:17" ht="13.5">
      <c r="A32" s="21" t="s">
        <v>35</v>
      </c>
      <c r="B32" s="20"/>
      <c r="C32" s="3">
        <v>649065</v>
      </c>
      <c r="D32" s="3">
        <v>649065</v>
      </c>
      <c r="E32" s="3">
        <v>649065</v>
      </c>
      <c r="F32" s="3">
        <v>649065</v>
      </c>
      <c r="G32" s="3">
        <v>649065</v>
      </c>
      <c r="H32" s="3">
        <v>649065</v>
      </c>
      <c r="I32" s="3">
        <v>649065</v>
      </c>
      <c r="J32" s="3">
        <v>649065</v>
      </c>
      <c r="K32" s="3">
        <v>649065</v>
      </c>
      <c r="L32" s="3">
        <v>649065</v>
      </c>
      <c r="M32" s="3">
        <v>649065</v>
      </c>
      <c r="N32" s="4">
        <v>649065</v>
      </c>
      <c r="O32" s="6">
        <v>7788780</v>
      </c>
      <c r="P32" s="3">
        <v>8137860</v>
      </c>
      <c r="Q32" s="4">
        <v>8502996</v>
      </c>
    </row>
    <row r="33" spans="1:17" ht="13.5">
      <c r="A33" s="21" t="s">
        <v>48</v>
      </c>
      <c r="B33" s="20"/>
      <c r="C33" s="3">
        <v>5901771</v>
      </c>
      <c r="D33" s="3">
        <v>5901771</v>
      </c>
      <c r="E33" s="3">
        <v>5901771</v>
      </c>
      <c r="F33" s="3">
        <v>5901771</v>
      </c>
      <c r="G33" s="3">
        <v>5901771</v>
      </c>
      <c r="H33" s="3">
        <v>5901771</v>
      </c>
      <c r="I33" s="3">
        <v>5901771</v>
      </c>
      <c r="J33" s="3">
        <v>5901771</v>
      </c>
      <c r="K33" s="3">
        <v>5901771</v>
      </c>
      <c r="L33" s="3">
        <v>5901771</v>
      </c>
      <c r="M33" s="3">
        <v>5901771</v>
      </c>
      <c r="N33" s="4">
        <v>5901771</v>
      </c>
      <c r="O33" s="6">
        <v>70821252</v>
      </c>
      <c r="P33" s="3">
        <v>73668828</v>
      </c>
      <c r="Q33" s="4">
        <v>77062860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30235118</v>
      </c>
      <c r="D35" s="29">
        <f t="shared" si="1"/>
        <v>30235118</v>
      </c>
      <c r="E35" s="29">
        <f t="shared" si="1"/>
        <v>30235118</v>
      </c>
      <c r="F35" s="29">
        <f>SUM(F24:F34)</f>
        <v>30235118</v>
      </c>
      <c r="G35" s="29">
        <f>SUM(G24:G34)</f>
        <v>30235118</v>
      </c>
      <c r="H35" s="29">
        <f>SUM(H24:H34)</f>
        <v>30235118</v>
      </c>
      <c r="I35" s="29">
        <f>SUM(I24:I34)</f>
        <v>30235118</v>
      </c>
      <c r="J35" s="29">
        <f t="shared" si="1"/>
        <v>30235118</v>
      </c>
      <c r="K35" s="29">
        <f>SUM(K24:K34)</f>
        <v>30235118</v>
      </c>
      <c r="L35" s="29">
        <f>SUM(L24:L34)</f>
        <v>30235118</v>
      </c>
      <c r="M35" s="29">
        <f>SUM(M24:M34)</f>
        <v>30235118</v>
      </c>
      <c r="N35" s="32">
        <f t="shared" si="1"/>
        <v>30235118</v>
      </c>
      <c r="O35" s="31">
        <f t="shared" si="1"/>
        <v>362821416</v>
      </c>
      <c r="P35" s="29">
        <f t="shared" si="1"/>
        <v>351924156</v>
      </c>
      <c r="Q35" s="32">
        <f t="shared" si="1"/>
        <v>370358761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9777231</v>
      </c>
      <c r="D37" s="42">
        <f t="shared" si="2"/>
        <v>9777231</v>
      </c>
      <c r="E37" s="42">
        <f t="shared" si="2"/>
        <v>9777231</v>
      </c>
      <c r="F37" s="42">
        <f>+F21-F35</f>
        <v>9777231</v>
      </c>
      <c r="G37" s="42">
        <f>+G21-G35</f>
        <v>9777231</v>
      </c>
      <c r="H37" s="42">
        <f>+H21-H35</f>
        <v>9777231</v>
      </c>
      <c r="I37" s="42">
        <f>+I21-I35</f>
        <v>9777231</v>
      </c>
      <c r="J37" s="42">
        <f t="shared" si="2"/>
        <v>9777231</v>
      </c>
      <c r="K37" s="42">
        <f>+K21-K35</f>
        <v>9777231</v>
      </c>
      <c r="L37" s="42">
        <f>+L21-L35</f>
        <v>9777231</v>
      </c>
      <c r="M37" s="42">
        <f>+M21-M35</f>
        <v>9777231</v>
      </c>
      <c r="N37" s="43">
        <f t="shared" si="2"/>
        <v>9777231</v>
      </c>
      <c r="O37" s="44">
        <f t="shared" si="2"/>
        <v>117326772</v>
      </c>
      <c r="P37" s="42">
        <f t="shared" si="2"/>
        <v>138674784</v>
      </c>
      <c r="Q37" s="43">
        <f t="shared" si="2"/>
        <v>147895403</v>
      </c>
    </row>
    <row r="38" spans="1:17" ht="21" customHeight="1">
      <c r="A38" s="45" t="s">
        <v>52</v>
      </c>
      <c r="B38" s="25"/>
      <c r="C38" s="3">
        <v>8094583</v>
      </c>
      <c r="D38" s="3">
        <v>8094583</v>
      </c>
      <c r="E38" s="3">
        <v>8094583</v>
      </c>
      <c r="F38" s="3">
        <v>8094583</v>
      </c>
      <c r="G38" s="3">
        <v>8094583</v>
      </c>
      <c r="H38" s="3">
        <v>8094583</v>
      </c>
      <c r="I38" s="3">
        <v>8094583</v>
      </c>
      <c r="J38" s="3">
        <v>8094583</v>
      </c>
      <c r="K38" s="3">
        <v>8094583</v>
      </c>
      <c r="L38" s="3">
        <v>8094583</v>
      </c>
      <c r="M38" s="3">
        <v>8094583</v>
      </c>
      <c r="N38" s="4">
        <v>8094583</v>
      </c>
      <c r="O38" s="6">
        <v>97134996</v>
      </c>
      <c r="P38" s="3">
        <v>103644000</v>
      </c>
      <c r="Q38" s="4">
        <v>109888992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17871814</v>
      </c>
      <c r="D41" s="50">
        <f t="shared" si="3"/>
        <v>17871814</v>
      </c>
      <c r="E41" s="50">
        <f t="shared" si="3"/>
        <v>17871814</v>
      </c>
      <c r="F41" s="50">
        <f>SUM(F37:F40)</f>
        <v>17871814</v>
      </c>
      <c r="G41" s="50">
        <f>SUM(G37:G40)</f>
        <v>17871814</v>
      </c>
      <c r="H41" s="50">
        <f>SUM(H37:H40)</f>
        <v>17871814</v>
      </c>
      <c r="I41" s="50">
        <f>SUM(I37:I40)</f>
        <v>17871814</v>
      </c>
      <c r="J41" s="50">
        <f t="shared" si="3"/>
        <v>17871814</v>
      </c>
      <c r="K41" s="50">
        <f>SUM(K37:K40)</f>
        <v>17871814</v>
      </c>
      <c r="L41" s="50">
        <f>SUM(L37:L40)</f>
        <v>17871814</v>
      </c>
      <c r="M41" s="50">
        <f>SUM(M37:M40)</f>
        <v>17871814</v>
      </c>
      <c r="N41" s="51">
        <f t="shared" si="3"/>
        <v>17871814</v>
      </c>
      <c r="O41" s="52">
        <f t="shared" si="3"/>
        <v>214461768</v>
      </c>
      <c r="P41" s="50">
        <f t="shared" si="3"/>
        <v>242318784</v>
      </c>
      <c r="Q41" s="51">
        <f t="shared" si="3"/>
        <v>257784395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17871814</v>
      </c>
      <c r="D43" s="57">
        <f t="shared" si="4"/>
        <v>17871814</v>
      </c>
      <c r="E43" s="57">
        <f t="shared" si="4"/>
        <v>17871814</v>
      </c>
      <c r="F43" s="57">
        <f>+F41-F42</f>
        <v>17871814</v>
      </c>
      <c r="G43" s="57">
        <f>+G41-G42</f>
        <v>17871814</v>
      </c>
      <c r="H43" s="57">
        <f>+H41-H42</f>
        <v>17871814</v>
      </c>
      <c r="I43" s="57">
        <f>+I41-I42</f>
        <v>17871814</v>
      </c>
      <c r="J43" s="57">
        <f t="shared" si="4"/>
        <v>17871814</v>
      </c>
      <c r="K43" s="57">
        <f>+K41-K42</f>
        <v>17871814</v>
      </c>
      <c r="L43" s="57">
        <f>+L41-L42</f>
        <v>17871814</v>
      </c>
      <c r="M43" s="57">
        <f>+M41-M42</f>
        <v>17871814</v>
      </c>
      <c r="N43" s="58">
        <f t="shared" si="4"/>
        <v>17871814</v>
      </c>
      <c r="O43" s="59">
        <f t="shared" si="4"/>
        <v>214461768</v>
      </c>
      <c r="P43" s="57">
        <f t="shared" si="4"/>
        <v>242318784</v>
      </c>
      <c r="Q43" s="58">
        <f t="shared" si="4"/>
        <v>257784395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17871814</v>
      </c>
      <c r="D45" s="50">
        <f t="shared" si="5"/>
        <v>17871814</v>
      </c>
      <c r="E45" s="50">
        <f t="shared" si="5"/>
        <v>17871814</v>
      </c>
      <c r="F45" s="50">
        <f>SUM(F43:F44)</f>
        <v>17871814</v>
      </c>
      <c r="G45" s="50">
        <f>SUM(G43:G44)</f>
        <v>17871814</v>
      </c>
      <c r="H45" s="50">
        <f>SUM(H43:H44)</f>
        <v>17871814</v>
      </c>
      <c r="I45" s="50">
        <f>SUM(I43:I44)</f>
        <v>17871814</v>
      </c>
      <c r="J45" s="50">
        <f t="shared" si="5"/>
        <v>17871814</v>
      </c>
      <c r="K45" s="50">
        <f>SUM(K43:K44)</f>
        <v>17871814</v>
      </c>
      <c r="L45" s="50">
        <f>SUM(L43:L44)</f>
        <v>17871814</v>
      </c>
      <c r="M45" s="50">
        <f>SUM(M43:M44)</f>
        <v>17871814</v>
      </c>
      <c r="N45" s="51">
        <f t="shared" si="5"/>
        <v>17871814</v>
      </c>
      <c r="O45" s="52">
        <f t="shared" si="5"/>
        <v>214461768</v>
      </c>
      <c r="P45" s="50">
        <f t="shared" si="5"/>
        <v>242318784</v>
      </c>
      <c r="Q45" s="51">
        <f t="shared" si="5"/>
        <v>257784395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17871814</v>
      </c>
      <c r="D47" s="63">
        <f t="shared" si="6"/>
        <v>17871814</v>
      </c>
      <c r="E47" s="63">
        <f t="shared" si="6"/>
        <v>17871814</v>
      </c>
      <c r="F47" s="63">
        <f>SUM(F45:F46)</f>
        <v>17871814</v>
      </c>
      <c r="G47" s="63">
        <f>SUM(G45:G46)</f>
        <v>17871814</v>
      </c>
      <c r="H47" s="63">
        <f>SUM(H45:H46)</f>
        <v>17871814</v>
      </c>
      <c r="I47" s="63">
        <f>SUM(I45:I46)</f>
        <v>17871814</v>
      </c>
      <c r="J47" s="63">
        <f t="shared" si="6"/>
        <v>17871814</v>
      </c>
      <c r="K47" s="63">
        <f>SUM(K45:K46)</f>
        <v>17871814</v>
      </c>
      <c r="L47" s="63">
        <f>SUM(L45:L46)</f>
        <v>17871814</v>
      </c>
      <c r="M47" s="63">
        <f>SUM(M45:M46)</f>
        <v>17871814</v>
      </c>
      <c r="N47" s="64">
        <f t="shared" si="6"/>
        <v>17871814</v>
      </c>
      <c r="O47" s="65">
        <f t="shared" si="6"/>
        <v>214461768</v>
      </c>
      <c r="P47" s="63">
        <f t="shared" si="6"/>
        <v>242318784</v>
      </c>
      <c r="Q47" s="66">
        <f t="shared" si="6"/>
        <v>257784395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17289577</v>
      </c>
      <c r="D7" s="3">
        <v>17289577</v>
      </c>
      <c r="E7" s="3">
        <v>17289577</v>
      </c>
      <c r="F7" s="3">
        <v>17289577</v>
      </c>
      <c r="G7" s="3">
        <v>17289577</v>
      </c>
      <c r="H7" s="3">
        <v>17289577</v>
      </c>
      <c r="I7" s="3">
        <v>17289577</v>
      </c>
      <c r="J7" s="3">
        <v>17289577</v>
      </c>
      <c r="K7" s="3">
        <v>17289577</v>
      </c>
      <c r="L7" s="3">
        <v>17289577</v>
      </c>
      <c r="M7" s="3">
        <v>17289577</v>
      </c>
      <c r="N7" s="4">
        <v>17664739</v>
      </c>
      <c r="O7" s="6">
        <v>207850086</v>
      </c>
      <c r="P7" s="3">
        <v>217411190</v>
      </c>
      <c r="Q7" s="4">
        <v>227412105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167</v>
      </c>
      <c r="D11" s="3">
        <v>167</v>
      </c>
      <c r="E11" s="3">
        <v>167</v>
      </c>
      <c r="F11" s="3">
        <v>167</v>
      </c>
      <c r="G11" s="3">
        <v>167</v>
      </c>
      <c r="H11" s="3">
        <v>167</v>
      </c>
      <c r="I11" s="3">
        <v>167</v>
      </c>
      <c r="J11" s="3">
        <v>167</v>
      </c>
      <c r="K11" s="3">
        <v>167</v>
      </c>
      <c r="L11" s="3">
        <v>167</v>
      </c>
      <c r="M11" s="3">
        <v>167</v>
      </c>
      <c r="N11" s="4">
        <v>167</v>
      </c>
      <c r="O11" s="6">
        <v>2004</v>
      </c>
      <c r="P11" s="3">
        <v>2088</v>
      </c>
      <c r="Q11" s="4">
        <v>2184</v>
      </c>
    </row>
    <row r="12" spans="1:17" ht="13.5">
      <c r="A12" s="19" t="s">
        <v>29</v>
      </c>
      <c r="B12" s="25"/>
      <c r="C12" s="3">
        <v>2569167</v>
      </c>
      <c r="D12" s="3">
        <v>2569167</v>
      </c>
      <c r="E12" s="3">
        <v>2569167</v>
      </c>
      <c r="F12" s="3">
        <v>2569167</v>
      </c>
      <c r="G12" s="3">
        <v>2569167</v>
      </c>
      <c r="H12" s="3">
        <v>2569167</v>
      </c>
      <c r="I12" s="3">
        <v>2569167</v>
      </c>
      <c r="J12" s="3">
        <v>2569167</v>
      </c>
      <c r="K12" s="3">
        <v>2569167</v>
      </c>
      <c r="L12" s="3">
        <v>2569167</v>
      </c>
      <c r="M12" s="3">
        <v>2569167</v>
      </c>
      <c r="N12" s="4">
        <v>2569167</v>
      </c>
      <c r="O12" s="6">
        <v>30830004</v>
      </c>
      <c r="P12" s="3">
        <v>32248176</v>
      </c>
      <c r="Q12" s="4">
        <v>33731592</v>
      </c>
    </row>
    <row r="13" spans="1:17" ht="13.5">
      <c r="A13" s="19" t="s">
        <v>30</v>
      </c>
      <c r="B13" s="25"/>
      <c r="C13" s="3">
        <v>1686250</v>
      </c>
      <c r="D13" s="3">
        <v>1686250</v>
      </c>
      <c r="E13" s="3">
        <v>1686250</v>
      </c>
      <c r="F13" s="3">
        <v>1686250</v>
      </c>
      <c r="G13" s="3">
        <v>1686250</v>
      </c>
      <c r="H13" s="3">
        <v>1686250</v>
      </c>
      <c r="I13" s="3">
        <v>1686250</v>
      </c>
      <c r="J13" s="3">
        <v>1686250</v>
      </c>
      <c r="K13" s="3">
        <v>1686250</v>
      </c>
      <c r="L13" s="3">
        <v>1686250</v>
      </c>
      <c r="M13" s="3">
        <v>1686250</v>
      </c>
      <c r="N13" s="4">
        <v>1686250</v>
      </c>
      <c r="O13" s="6">
        <v>20235000</v>
      </c>
      <c r="P13" s="3">
        <v>21165816</v>
      </c>
      <c r="Q13" s="4">
        <v>22139436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47000</v>
      </c>
      <c r="D16" s="3">
        <v>47000</v>
      </c>
      <c r="E16" s="3">
        <v>47000</v>
      </c>
      <c r="F16" s="3">
        <v>47000</v>
      </c>
      <c r="G16" s="3">
        <v>47000</v>
      </c>
      <c r="H16" s="3">
        <v>47000</v>
      </c>
      <c r="I16" s="3">
        <v>47000</v>
      </c>
      <c r="J16" s="3">
        <v>47000</v>
      </c>
      <c r="K16" s="3">
        <v>47000</v>
      </c>
      <c r="L16" s="3">
        <v>47000</v>
      </c>
      <c r="M16" s="3">
        <v>47000</v>
      </c>
      <c r="N16" s="4">
        <v>47000</v>
      </c>
      <c r="O16" s="6">
        <v>564000</v>
      </c>
      <c r="P16" s="3">
        <v>589944</v>
      </c>
      <c r="Q16" s="4">
        <v>617081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91059637</v>
      </c>
      <c r="D18" s="3">
        <v>91059637</v>
      </c>
      <c r="E18" s="3">
        <v>91059637</v>
      </c>
      <c r="F18" s="3">
        <v>91059637</v>
      </c>
      <c r="G18" s="3">
        <v>91059637</v>
      </c>
      <c r="H18" s="3">
        <v>91059637</v>
      </c>
      <c r="I18" s="3">
        <v>91059637</v>
      </c>
      <c r="J18" s="3">
        <v>91059637</v>
      </c>
      <c r="K18" s="3">
        <v>91059637</v>
      </c>
      <c r="L18" s="3">
        <v>91059637</v>
      </c>
      <c r="M18" s="3">
        <v>91059637</v>
      </c>
      <c r="N18" s="4">
        <v>91059637</v>
      </c>
      <c r="O18" s="6">
        <v>1092715644</v>
      </c>
      <c r="P18" s="3">
        <v>1216630500</v>
      </c>
      <c r="Q18" s="4">
        <v>1317613152</v>
      </c>
    </row>
    <row r="19" spans="1:17" ht="13.5">
      <c r="A19" s="19" t="s">
        <v>36</v>
      </c>
      <c r="B19" s="25"/>
      <c r="C19" s="22">
        <v>560388</v>
      </c>
      <c r="D19" s="22">
        <v>560388</v>
      </c>
      <c r="E19" s="22">
        <v>560388</v>
      </c>
      <c r="F19" s="22">
        <v>560388</v>
      </c>
      <c r="G19" s="22">
        <v>560388</v>
      </c>
      <c r="H19" s="22">
        <v>560388</v>
      </c>
      <c r="I19" s="22">
        <v>560388</v>
      </c>
      <c r="J19" s="22">
        <v>560388</v>
      </c>
      <c r="K19" s="22">
        <v>560388</v>
      </c>
      <c r="L19" s="22">
        <v>560388</v>
      </c>
      <c r="M19" s="22">
        <v>560388</v>
      </c>
      <c r="N19" s="23">
        <v>556638</v>
      </c>
      <c r="O19" s="24">
        <v>6720906</v>
      </c>
      <c r="P19" s="22">
        <v>7030104</v>
      </c>
      <c r="Q19" s="23">
        <v>7353456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113212186</v>
      </c>
      <c r="D21" s="29">
        <f t="shared" si="0"/>
        <v>113212186</v>
      </c>
      <c r="E21" s="29">
        <f t="shared" si="0"/>
        <v>113212186</v>
      </c>
      <c r="F21" s="29">
        <f>SUM(F5:F20)</f>
        <v>113212186</v>
      </c>
      <c r="G21" s="29">
        <f>SUM(G5:G20)</f>
        <v>113212186</v>
      </c>
      <c r="H21" s="29">
        <f>SUM(H5:H20)</f>
        <v>113212186</v>
      </c>
      <c r="I21" s="29">
        <f>SUM(I5:I20)</f>
        <v>113212186</v>
      </c>
      <c r="J21" s="29">
        <f t="shared" si="0"/>
        <v>113212186</v>
      </c>
      <c r="K21" s="29">
        <f>SUM(K5:K20)</f>
        <v>113212186</v>
      </c>
      <c r="L21" s="29">
        <f>SUM(L5:L20)</f>
        <v>113212186</v>
      </c>
      <c r="M21" s="29">
        <f>SUM(M5:M20)</f>
        <v>113212186</v>
      </c>
      <c r="N21" s="30">
        <f t="shared" si="0"/>
        <v>113583598</v>
      </c>
      <c r="O21" s="31">
        <f t="shared" si="0"/>
        <v>1358917644</v>
      </c>
      <c r="P21" s="29">
        <f t="shared" si="0"/>
        <v>1495077818</v>
      </c>
      <c r="Q21" s="32">
        <f t="shared" si="0"/>
        <v>1608869006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52647408</v>
      </c>
      <c r="D24" s="3">
        <v>52647408</v>
      </c>
      <c r="E24" s="3">
        <v>52647408</v>
      </c>
      <c r="F24" s="3">
        <v>52647408</v>
      </c>
      <c r="G24" s="3">
        <v>52647408</v>
      </c>
      <c r="H24" s="3">
        <v>52647408</v>
      </c>
      <c r="I24" s="3">
        <v>52647408</v>
      </c>
      <c r="J24" s="3">
        <v>52647408</v>
      </c>
      <c r="K24" s="3">
        <v>52647408</v>
      </c>
      <c r="L24" s="3">
        <v>52647408</v>
      </c>
      <c r="M24" s="3">
        <v>52647408</v>
      </c>
      <c r="N24" s="36">
        <v>52647408</v>
      </c>
      <c r="O24" s="6">
        <v>631768896</v>
      </c>
      <c r="P24" s="3">
        <v>668338452</v>
      </c>
      <c r="Q24" s="4">
        <v>707034072</v>
      </c>
    </row>
    <row r="25" spans="1:17" ht="13.5">
      <c r="A25" s="21" t="s">
        <v>41</v>
      </c>
      <c r="B25" s="20"/>
      <c r="C25" s="3">
        <v>1405592</v>
      </c>
      <c r="D25" s="3">
        <v>1405592</v>
      </c>
      <c r="E25" s="3">
        <v>1405592</v>
      </c>
      <c r="F25" s="3">
        <v>1405592</v>
      </c>
      <c r="G25" s="3">
        <v>1405592</v>
      </c>
      <c r="H25" s="3">
        <v>1405592</v>
      </c>
      <c r="I25" s="3">
        <v>1405592</v>
      </c>
      <c r="J25" s="3">
        <v>1405592</v>
      </c>
      <c r="K25" s="3">
        <v>1405592</v>
      </c>
      <c r="L25" s="3">
        <v>1405592</v>
      </c>
      <c r="M25" s="3">
        <v>1405592</v>
      </c>
      <c r="N25" s="4">
        <v>1405592</v>
      </c>
      <c r="O25" s="6">
        <v>16867104</v>
      </c>
      <c r="P25" s="3">
        <v>17649888</v>
      </c>
      <c r="Q25" s="4">
        <v>18469224</v>
      </c>
    </row>
    <row r="26" spans="1:17" ht="13.5">
      <c r="A26" s="21" t="s">
        <v>42</v>
      </c>
      <c r="B26" s="20"/>
      <c r="C26" s="3">
        <v>1275362</v>
      </c>
      <c r="D26" s="3">
        <v>1275362</v>
      </c>
      <c r="E26" s="3">
        <v>1275362</v>
      </c>
      <c r="F26" s="3">
        <v>1275362</v>
      </c>
      <c r="G26" s="3">
        <v>1275362</v>
      </c>
      <c r="H26" s="3">
        <v>1275362</v>
      </c>
      <c r="I26" s="3">
        <v>1275362</v>
      </c>
      <c r="J26" s="3">
        <v>1275362</v>
      </c>
      <c r="K26" s="3">
        <v>1275362</v>
      </c>
      <c r="L26" s="3">
        <v>1275362</v>
      </c>
      <c r="M26" s="3">
        <v>1275362</v>
      </c>
      <c r="N26" s="4">
        <v>1275362</v>
      </c>
      <c r="O26" s="6">
        <v>15304344</v>
      </c>
      <c r="P26" s="3">
        <v>16008348</v>
      </c>
      <c r="Q26" s="4">
        <v>16744728</v>
      </c>
    </row>
    <row r="27" spans="1:17" ht="13.5">
      <c r="A27" s="21" t="s">
        <v>43</v>
      </c>
      <c r="B27" s="20"/>
      <c r="C27" s="3">
        <v>12149375</v>
      </c>
      <c r="D27" s="3">
        <v>12149375</v>
      </c>
      <c r="E27" s="3">
        <v>12149375</v>
      </c>
      <c r="F27" s="3">
        <v>12149375</v>
      </c>
      <c r="G27" s="3">
        <v>12149375</v>
      </c>
      <c r="H27" s="3">
        <v>12149375</v>
      </c>
      <c r="I27" s="3">
        <v>12149375</v>
      </c>
      <c r="J27" s="3">
        <v>12149375</v>
      </c>
      <c r="K27" s="3">
        <v>12149375</v>
      </c>
      <c r="L27" s="3">
        <v>12149375</v>
      </c>
      <c r="M27" s="3">
        <v>12149375</v>
      </c>
      <c r="N27" s="36">
        <v>12149375</v>
      </c>
      <c r="O27" s="6">
        <v>145792500</v>
      </c>
      <c r="P27" s="3">
        <v>152790540</v>
      </c>
      <c r="Q27" s="4">
        <v>160124484</v>
      </c>
    </row>
    <row r="28" spans="1:17" ht="13.5">
      <c r="A28" s="21" t="s">
        <v>44</v>
      </c>
      <c r="B28" s="20"/>
      <c r="C28" s="3">
        <v>32981</v>
      </c>
      <c r="D28" s="3">
        <v>32981</v>
      </c>
      <c r="E28" s="3">
        <v>32981</v>
      </c>
      <c r="F28" s="3">
        <v>32981</v>
      </c>
      <c r="G28" s="3">
        <v>32981</v>
      </c>
      <c r="H28" s="3">
        <v>32981</v>
      </c>
      <c r="I28" s="3">
        <v>32981</v>
      </c>
      <c r="J28" s="3">
        <v>32981</v>
      </c>
      <c r="K28" s="3">
        <v>32981</v>
      </c>
      <c r="L28" s="3">
        <v>32981</v>
      </c>
      <c r="M28" s="3">
        <v>32981</v>
      </c>
      <c r="N28" s="4">
        <v>32981</v>
      </c>
      <c r="O28" s="6">
        <v>395772</v>
      </c>
      <c r="P28" s="3">
        <v>414768</v>
      </c>
      <c r="Q28" s="4">
        <v>434676</v>
      </c>
    </row>
    <row r="29" spans="1:17" ht="13.5">
      <c r="A29" s="21" t="s">
        <v>45</v>
      </c>
      <c r="B29" s="20"/>
      <c r="C29" s="3">
        <v>7685426</v>
      </c>
      <c r="D29" s="3">
        <v>7685426</v>
      </c>
      <c r="E29" s="3">
        <v>7685426</v>
      </c>
      <c r="F29" s="3">
        <v>7685426</v>
      </c>
      <c r="G29" s="3">
        <v>7685426</v>
      </c>
      <c r="H29" s="3">
        <v>7685426</v>
      </c>
      <c r="I29" s="3">
        <v>7685426</v>
      </c>
      <c r="J29" s="3">
        <v>7685426</v>
      </c>
      <c r="K29" s="3">
        <v>7685426</v>
      </c>
      <c r="L29" s="3">
        <v>7685426</v>
      </c>
      <c r="M29" s="3">
        <v>7685426</v>
      </c>
      <c r="N29" s="36">
        <v>7685426</v>
      </c>
      <c r="O29" s="6">
        <v>92225112</v>
      </c>
      <c r="P29" s="3">
        <v>125310300</v>
      </c>
      <c r="Q29" s="4">
        <v>131436528</v>
      </c>
    </row>
    <row r="30" spans="1:17" ht="13.5">
      <c r="A30" s="21" t="s">
        <v>46</v>
      </c>
      <c r="B30" s="20"/>
      <c r="C30" s="3">
        <v>1019746</v>
      </c>
      <c r="D30" s="3">
        <v>1019746</v>
      </c>
      <c r="E30" s="3">
        <v>1019746</v>
      </c>
      <c r="F30" s="3">
        <v>1019746</v>
      </c>
      <c r="G30" s="3">
        <v>1019746</v>
      </c>
      <c r="H30" s="3">
        <v>1019746</v>
      </c>
      <c r="I30" s="3">
        <v>1019746</v>
      </c>
      <c r="J30" s="3">
        <v>1019746</v>
      </c>
      <c r="K30" s="3">
        <v>1019746</v>
      </c>
      <c r="L30" s="3">
        <v>1019746</v>
      </c>
      <c r="M30" s="3">
        <v>1019746</v>
      </c>
      <c r="N30" s="4">
        <v>1019746</v>
      </c>
      <c r="O30" s="6">
        <v>12236952</v>
      </c>
      <c r="P30" s="3">
        <v>13090140</v>
      </c>
      <c r="Q30" s="4">
        <v>13718472</v>
      </c>
    </row>
    <row r="31" spans="1:17" ht="13.5">
      <c r="A31" s="21" t="s">
        <v>47</v>
      </c>
      <c r="B31" s="20"/>
      <c r="C31" s="3">
        <v>20705394</v>
      </c>
      <c r="D31" s="3">
        <v>20705394</v>
      </c>
      <c r="E31" s="3">
        <v>20705394</v>
      </c>
      <c r="F31" s="3">
        <v>20705394</v>
      </c>
      <c r="G31" s="3">
        <v>20705394</v>
      </c>
      <c r="H31" s="3">
        <v>20705394</v>
      </c>
      <c r="I31" s="3">
        <v>20705394</v>
      </c>
      <c r="J31" s="3">
        <v>20705394</v>
      </c>
      <c r="K31" s="3">
        <v>20705394</v>
      </c>
      <c r="L31" s="3">
        <v>20705394</v>
      </c>
      <c r="M31" s="3">
        <v>20705394</v>
      </c>
      <c r="N31" s="36">
        <v>20705394</v>
      </c>
      <c r="O31" s="6">
        <v>248464728</v>
      </c>
      <c r="P31" s="3">
        <v>181602108</v>
      </c>
      <c r="Q31" s="4">
        <v>190309392</v>
      </c>
    </row>
    <row r="32" spans="1:17" ht="13.5">
      <c r="A32" s="21" t="s">
        <v>35</v>
      </c>
      <c r="B32" s="20"/>
      <c r="C32" s="3">
        <v>58334</v>
      </c>
      <c r="D32" s="3">
        <v>58334</v>
      </c>
      <c r="E32" s="3">
        <v>58334</v>
      </c>
      <c r="F32" s="3">
        <v>58334</v>
      </c>
      <c r="G32" s="3">
        <v>58334</v>
      </c>
      <c r="H32" s="3">
        <v>58334</v>
      </c>
      <c r="I32" s="3">
        <v>58334</v>
      </c>
      <c r="J32" s="3">
        <v>58334</v>
      </c>
      <c r="K32" s="3">
        <v>58334</v>
      </c>
      <c r="L32" s="3">
        <v>58334</v>
      </c>
      <c r="M32" s="3">
        <v>58334</v>
      </c>
      <c r="N32" s="4">
        <v>58334</v>
      </c>
      <c r="O32" s="6">
        <v>700008</v>
      </c>
      <c r="P32" s="3">
        <v>732192</v>
      </c>
      <c r="Q32" s="4">
        <v>765888</v>
      </c>
    </row>
    <row r="33" spans="1:17" ht="13.5">
      <c r="A33" s="21" t="s">
        <v>48</v>
      </c>
      <c r="B33" s="20"/>
      <c r="C33" s="3">
        <v>8931844</v>
      </c>
      <c r="D33" s="3">
        <v>8931844</v>
      </c>
      <c r="E33" s="3">
        <v>8931844</v>
      </c>
      <c r="F33" s="3">
        <v>8931844</v>
      </c>
      <c r="G33" s="3">
        <v>8931844</v>
      </c>
      <c r="H33" s="3">
        <v>8931844</v>
      </c>
      <c r="I33" s="3">
        <v>8931844</v>
      </c>
      <c r="J33" s="3">
        <v>8931844</v>
      </c>
      <c r="K33" s="3">
        <v>8931844</v>
      </c>
      <c r="L33" s="3">
        <v>8931844</v>
      </c>
      <c r="M33" s="3">
        <v>8931844</v>
      </c>
      <c r="N33" s="4">
        <v>9541432</v>
      </c>
      <c r="O33" s="6">
        <v>107791716</v>
      </c>
      <c r="P33" s="3">
        <v>136582188</v>
      </c>
      <c r="Q33" s="4">
        <v>186684528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105911462</v>
      </c>
      <c r="D35" s="29">
        <f t="shared" si="1"/>
        <v>105911462</v>
      </c>
      <c r="E35" s="29">
        <f t="shared" si="1"/>
        <v>105911462</v>
      </c>
      <c r="F35" s="29">
        <f>SUM(F24:F34)</f>
        <v>105911462</v>
      </c>
      <c r="G35" s="29">
        <f>SUM(G24:G34)</f>
        <v>105911462</v>
      </c>
      <c r="H35" s="29">
        <f>SUM(H24:H34)</f>
        <v>105911462</v>
      </c>
      <c r="I35" s="29">
        <f>SUM(I24:I34)</f>
        <v>105911462</v>
      </c>
      <c r="J35" s="29">
        <f t="shared" si="1"/>
        <v>105911462</v>
      </c>
      <c r="K35" s="29">
        <f>SUM(K24:K34)</f>
        <v>105911462</v>
      </c>
      <c r="L35" s="29">
        <f>SUM(L24:L34)</f>
        <v>105911462</v>
      </c>
      <c r="M35" s="29">
        <f>SUM(M24:M34)</f>
        <v>105911462</v>
      </c>
      <c r="N35" s="32">
        <f t="shared" si="1"/>
        <v>106521050</v>
      </c>
      <c r="O35" s="31">
        <f t="shared" si="1"/>
        <v>1271547132</v>
      </c>
      <c r="P35" s="29">
        <f t="shared" si="1"/>
        <v>1312518924</v>
      </c>
      <c r="Q35" s="32">
        <f t="shared" si="1"/>
        <v>1425721992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7300724</v>
      </c>
      <c r="D37" s="42">
        <f t="shared" si="2"/>
        <v>7300724</v>
      </c>
      <c r="E37" s="42">
        <f t="shared" si="2"/>
        <v>7300724</v>
      </c>
      <c r="F37" s="42">
        <f>+F21-F35</f>
        <v>7300724</v>
      </c>
      <c r="G37" s="42">
        <f>+G21-G35</f>
        <v>7300724</v>
      </c>
      <c r="H37" s="42">
        <f>+H21-H35</f>
        <v>7300724</v>
      </c>
      <c r="I37" s="42">
        <f>+I21-I35</f>
        <v>7300724</v>
      </c>
      <c r="J37" s="42">
        <f t="shared" si="2"/>
        <v>7300724</v>
      </c>
      <c r="K37" s="42">
        <f>+K21-K35</f>
        <v>7300724</v>
      </c>
      <c r="L37" s="42">
        <f>+L21-L35</f>
        <v>7300724</v>
      </c>
      <c r="M37" s="42">
        <f>+M21-M35</f>
        <v>7300724</v>
      </c>
      <c r="N37" s="43">
        <f t="shared" si="2"/>
        <v>7062548</v>
      </c>
      <c r="O37" s="44">
        <f t="shared" si="2"/>
        <v>87370512</v>
      </c>
      <c r="P37" s="42">
        <f t="shared" si="2"/>
        <v>182558894</v>
      </c>
      <c r="Q37" s="43">
        <f t="shared" si="2"/>
        <v>183147014</v>
      </c>
    </row>
    <row r="38" spans="1:17" ht="21" customHeight="1">
      <c r="A38" s="45" t="s">
        <v>52</v>
      </c>
      <c r="B38" s="25"/>
      <c r="C38" s="3">
        <v>56558862</v>
      </c>
      <c r="D38" s="3">
        <v>56558862</v>
      </c>
      <c r="E38" s="3">
        <v>56558862</v>
      </c>
      <c r="F38" s="3">
        <v>56558862</v>
      </c>
      <c r="G38" s="3">
        <v>56558862</v>
      </c>
      <c r="H38" s="3">
        <v>56558862</v>
      </c>
      <c r="I38" s="3">
        <v>56558862</v>
      </c>
      <c r="J38" s="3">
        <v>56558862</v>
      </c>
      <c r="K38" s="3">
        <v>56558862</v>
      </c>
      <c r="L38" s="3">
        <v>56558862</v>
      </c>
      <c r="M38" s="3">
        <v>56558862</v>
      </c>
      <c r="N38" s="4">
        <v>56558862</v>
      </c>
      <c r="O38" s="6">
        <v>678706344</v>
      </c>
      <c r="P38" s="3">
        <v>590603496</v>
      </c>
      <c r="Q38" s="4">
        <v>625580856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76667</v>
      </c>
      <c r="D40" s="46">
        <v>76667</v>
      </c>
      <c r="E40" s="46">
        <v>76667</v>
      </c>
      <c r="F40" s="46">
        <v>76667</v>
      </c>
      <c r="G40" s="46">
        <v>76667</v>
      </c>
      <c r="H40" s="46">
        <v>76667</v>
      </c>
      <c r="I40" s="46">
        <v>76667</v>
      </c>
      <c r="J40" s="46">
        <v>76667</v>
      </c>
      <c r="K40" s="46">
        <v>76667</v>
      </c>
      <c r="L40" s="46">
        <v>76667</v>
      </c>
      <c r="M40" s="46">
        <v>76667</v>
      </c>
      <c r="N40" s="47">
        <v>76667</v>
      </c>
      <c r="O40" s="48">
        <v>920004</v>
      </c>
      <c r="P40" s="46">
        <v>962316</v>
      </c>
      <c r="Q40" s="47">
        <v>1006584</v>
      </c>
    </row>
    <row r="41" spans="1:17" ht="25.5">
      <c r="A41" s="49" t="s">
        <v>55</v>
      </c>
      <c r="B41" s="25"/>
      <c r="C41" s="50">
        <f aca="true" t="shared" si="3" ref="C41:Q41">SUM(C37:C40)</f>
        <v>63936253</v>
      </c>
      <c r="D41" s="50">
        <f t="shared" si="3"/>
        <v>63936253</v>
      </c>
      <c r="E41" s="50">
        <f t="shared" si="3"/>
        <v>63936253</v>
      </c>
      <c r="F41" s="50">
        <f>SUM(F37:F40)</f>
        <v>63936253</v>
      </c>
      <c r="G41" s="50">
        <f>SUM(G37:G40)</f>
        <v>63936253</v>
      </c>
      <c r="H41" s="50">
        <f>SUM(H37:H40)</f>
        <v>63936253</v>
      </c>
      <c r="I41" s="50">
        <f>SUM(I37:I40)</f>
        <v>63936253</v>
      </c>
      <c r="J41" s="50">
        <f t="shared" si="3"/>
        <v>63936253</v>
      </c>
      <c r="K41" s="50">
        <f>SUM(K37:K40)</f>
        <v>63936253</v>
      </c>
      <c r="L41" s="50">
        <f>SUM(L37:L40)</f>
        <v>63936253</v>
      </c>
      <c r="M41" s="50">
        <f>SUM(M37:M40)</f>
        <v>63936253</v>
      </c>
      <c r="N41" s="51">
        <f t="shared" si="3"/>
        <v>63698077</v>
      </c>
      <c r="O41" s="52">
        <f t="shared" si="3"/>
        <v>766996860</v>
      </c>
      <c r="P41" s="50">
        <f t="shared" si="3"/>
        <v>774124706</v>
      </c>
      <c r="Q41" s="51">
        <f t="shared" si="3"/>
        <v>809734454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63936253</v>
      </c>
      <c r="D43" s="57">
        <f t="shared" si="4"/>
        <v>63936253</v>
      </c>
      <c r="E43" s="57">
        <f t="shared" si="4"/>
        <v>63936253</v>
      </c>
      <c r="F43" s="57">
        <f>+F41-F42</f>
        <v>63936253</v>
      </c>
      <c r="G43" s="57">
        <f>+G41-G42</f>
        <v>63936253</v>
      </c>
      <c r="H43" s="57">
        <f>+H41-H42</f>
        <v>63936253</v>
      </c>
      <c r="I43" s="57">
        <f>+I41-I42</f>
        <v>63936253</v>
      </c>
      <c r="J43" s="57">
        <f t="shared" si="4"/>
        <v>63936253</v>
      </c>
      <c r="K43" s="57">
        <f>+K41-K42</f>
        <v>63936253</v>
      </c>
      <c r="L43" s="57">
        <f>+L41-L42</f>
        <v>63936253</v>
      </c>
      <c r="M43" s="57">
        <f>+M41-M42</f>
        <v>63936253</v>
      </c>
      <c r="N43" s="58">
        <f t="shared" si="4"/>
        <v>63698077</v>
      </c>
      <c r="O43" s="59">
        <f t="shared" si="4"/>
        <v>766996860</v>
      </c>
      <c r="P43" s="57">
        <f t="shared" si="4"/>
        <v>774124706</v>
      </c>
      <c r="Q43" s="58">
        <f t="shared" si="4"/>
        <v>809734454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63936253</v>
      </c>
      <c r="D45" s="50">
        <f t="shared" si="5"/>
        <v>63936253</v>
      </c>
      <c r="E45" s="50">
        <f t="shared" si="5"/>
        <v>63936253</v>
      </c>
      <c r="F45" s="50">
        <f>SUM(F43:F44)</f>
        <v>63936253</v>
      </c>
      <c r="G45" s="50">
        <f>SUM(G43:G44)</f>
        <v>63936253</v>
      </c>
      <c r="H45" s="50">
        <f>SUM(H43:H44)</f>
        <v>63936253</v>
      </c>
      <c r="I45" s="50">
        <f>SUM(I43:I44)</f>
        <v>63936253</v>
      </c>
      <c r="J45" s="50">
        <f t="shared" si="5"/>
        <v>63936253</v>
      </c>
      <c r="K45" s="50">
        <f>SUM(K43:K44)</f>
        <v>63936253</v>
      </c>
      <c r="L45" s="50">
        <f>SUM(L43:L44)</f>
        <v>63936253</v>
      </c>
      <c r="M45" s="50">
        <f>SUM(M43:M44)</f>
        <v>63936253</v>
      </c>
      <c r="N45" s="51">
        <f t="shared" si="5"/>
        <v>63698077</v>
      </c>
      <c r="O45" s="52">
        <f t="shared" si="5"/>
        <v>766996860</v>
      </c>
      <c r="P45" s="50">
        <f t="shared" si="5"/>
        <v>774124706</v>
      </c>
      <c r="Q45" s="51">
        <f t="shared" si="5"/>
        <v>809734454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63936253</v>
      </c>
      <c r="D47" s="63">
        <f t="shared" si="6"/>
        <v>63936253</v>
      </c>
      <c r="E47" s="63">
        <f t="shared" si="6"/>
        <v>63936253</v>
      </c>
      <c r="F47" s="63">
        <f>SUM(F45:F46)</f>
        <v>63936253</v>
      </c>
      <c r="G47" s="63">
        <f>SUM(G45:G46)</f>
        <v>63936253</v>
      </c>
      <c r="H47" s="63">
        <f>SUM(H45:H46)</f>
        <v>63936253</v>
      </c>
      <c r="I47" s="63">
        <f>SUM(I45:I46)</f>
        <v>63936253</v>
      </c>
      <c r="J47" s="63">
        <f t="shared" si="6"/>
        <v>63936253</v>
      </c>
      <c r="K47" s="63">
        <f>SUM(K45:K46)</f>
        <v>63936253</v>
      </c>
      <c r="L47" s="63">
        <f>SUM(L45:L46)</f>
        <v>63936253</v>
      </c>
      <c r="M47" s="63">
        <f>SUM(M45:M46)</f>
        <v>63936253</v>
      </c>
      <c r="N47" s="64">
        <f t="shared" si="6"/>
        <v>63698077</v>
      </c>
      <c r="O47" s="65">
        <f t="shared" si="6"/>
        <v>766996860</v>
      </c>
      <c r="P47" s="63">
        <f t="shared" si="6"/>
        <v>774124706</v>
      </c>
      <c r="Q47" s="66">
        <f t="shared" si="6"/>
        <v>809734454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2706278</v>
      </c>
      <c r="D5" s="3">
        <v>2706278</v>
      </c>
      <c r="E5" s="3">
        <v>2706278</v>
      </c>
      <c r="F5" s="3">
        <v>2706278</v>
      </c>
      <c r="G5" s="3">
        <v>2706278</v>
      </c>
      <c r="H5" s="3">
        <v>2706278</v>
      </c>
      <c r="I5" s="3">
        <v>2706278</v>
      </c>
      <c r="J5" s="3">
        <v>2706278</v>
      </c>
      <c r="K5" s="3">
        <v>2706278</v>
      </c>
      <c r="L5" s="3">
        <v>2706278</v>
      </c>
      <c r="M5" s="3">
        <v>2706278</v>
      </c>
      <c r="N5" s="4">
        <v>2706343</v>
      </c>
      <c r="O5" s="5">
        <v>32475401</v>
      </c>
      <c r="P5" s="3">
        <v>33510449</v>
      </c>
      <c r="Q5" s="4">
        <v>35462979</v>
      </c>
    </row>
    <row r="6" spans="1:17" ht="13.5">
      <c r="A6" s="19" t="s">
        <v>24</v>
      </c>
      <c r="B6" s="20"/>
      <c r="C6" s="3">
        <v>3276415</v>
      </c>
      <c r="D6" s="3">
        <v>3276415</v>
      </c>
      <c r="E6" s="3">
        <v>3276415</v>
      </c>
      <c r="F6" s="3">
        <v>3276415</v>
      </c>
      <c r="G6" s="3">
        <v>3276415</v>
      </c>
      <c r="H6" s="3">
        <v>3276415</v>
      </c>
      <c r="I6" s="3">
        <v>3276415</v>
      </c>
      <c r="J6" s="3">
        <v>3276415</v>
      </c>
      <c r="K6" s="3">
        <v>3276415</v>
      </c>
      <c r="L6" s="3">
        <v>3276415</v>
      </c>
      <c r="M6" s="3">
        <v>3276415</v>
      </c>
      <c r="N6" s="4">
        <v>3276454</v>
      </c>
      <c r="O6" s="6">
        <v>39317019</v>
      </c>
      <c r="P6" s="3">
        <v>41466041</v>
      </c>
      <c r="Q6" s="4">
        <v>43744003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69253</v>
      </c>
      <c r="D9" s="22">
        <v>69253</v>
      </c>
      <c r="E9" s="22">
        <v>69253</v>
      </c>
      <c r="F9" s="22">
        <v>69253</v>
      </c>
      <c r="G9" s="22">
        <v>69253</v>
      </c>
      <c r="H9" s="22">
        <v>69253</v>
      </c>
      <c r="I9" s="22">
        <v>69253</v>
      </c>
      <c r="J9" s="22">
        <v>69253</v>
      </c>
      <c r="K9" s="22">
        <v>69253</v>
      </c>
      <c r="L9" s="22">
        <v>69253</v>
      </c>
      <c r="M9" s="22">
        <v>69253</v>
      </c>
      <c r="N9" s="23">
        <v>69257</v>
      </c>
      <c r="O9" s="24">
        <v>831040</v>
      </c>
      <c r="P9" s="22">
        <v>880903</v>
      </c>
      <c r="Q9" s="23">
        <v>933757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18166</v>
      </c>
      <c r="D11" s="3">
        <v>18166</v>
      </c>
      <c r="E11" s="3">
        <v>18166</v>
      </c>
      <c r="F11" s="3">
        <v>18166</v>
      </c>
      <c r="G11" s="3">
        <v>18166</v>
      </c>
      <c r="H11" s="3">
        <v>18166</v>
      </c>
      <c r="I11" s="3">
        <v>18166</v>
      </c>
      <c r="J11" s="3">
        <v>18166</v>
      </c>
      <c r="K11" s="3">
        <v>18166</v>
      </c>
      <c r="L11" s="3">
        <v>18166</v>
      </c>
      <c r="M11" s="3">
        <v>18166</v>
      </c>
      <c r="N11" s="4">
        <v>18174</v>
      </c>
      <c r="O11" s="6">
        <v>218000</v>
      </c>
      <c r="P11" s="3">
        <v>231080</v>
      </c>
      <c r="Q11" s="4">
        <v>244945</v>
      </c>
    </row>
    <row r="12" spans="1:17" ht="13.5">
      <c r="A12" s="19" t="s">
        <v>29</v>
      </c>
      <c r="B12" s="25"/>
      <c r="C12" s="3">
        <v>150166</v>
      </c>
      <c r="D12" s="3">
        <v>150166</v>
      </c>
      <c r="E12" s="3">
        <v>150166</v>
      </c>
      <c r="F12" s="3">
        <v>150166</v>
      </c>
      <c r="G12" s="3">
        <v>150166</v>
      </c>
      <c r="H12" s="3">
        <v>150166</v>
      </c>
      <c r="I12" s="3">
        <v>150166</v>
      </c>
      <c r="J12" s="3">
        <v>150166</v>
      </c>
      <c r="K12" s="3">
        <v>150166</v>
      </c>
      <c r="L12" s="3">
        <v>150166</v>
      </c>
      <c r="M12" s="3">
        <v>150166</v>
      </c>
      <c r="N12" s="4">
        <v>150174</v>
      </c>
      <c r="O12" s="6">
        <v>1802000</v>
      </c>
      <c r="P12" s="3">
        <v>1910120</v>
      </c>
      <c r="Q12" s="4">
        <v>2024728</v>
      </c>
    </row>
    <row r="13" spans="1:17" ht="13.5">
      <c r="A13" s="19" t="s">
        <v>30</v>
      </c>
      <c r="B13" s="25"/>
      <c r="C13" s="3">
        <v>132254</v>
      </c>
      <c r="D13" s="3">
        <v>132254</v>
      </c>
      <c r="E13" s="3">
        <v>132254</v>
      </c>
      <c r="F13" s="3">
        <v>132254</v>
      </c>
      <c r="G13" s="3">
        <v>132254</v>
      </c>
      <c r="H13" s="3">
        <v>132254</v>
      </c>
      <c r="I13" s="3">
        <v>132254</v>
      </c>
      <c r="J13" s="3">
        <v>132254</v>
      </c>
      <c r="K13" s="3">
        <v>132254</v>
      </c>
      <c r="L13" s="3">
        <v>132254</v>
      </c>
      <c r="M13" s="3">
        <v>132254</v>
      </c>
      <c r="N13" s="4">
        <v>132281</v>
      </c>
      <c r="O13" s="6">
        <v>1587075</v>
      </c>
      <c r="P13" s="3">
        <v>1682300</v>
      </c>
      <c r="Q13" s="4">
        <v>1783240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299479</v>
      </c>
      <c r="D15" s="3">
        <v>299479</v>
      </c>
      <c r="E15" s="3">
        <v>299479</v>
      </c>
      <c r="F15" s="3">
        <v>299479</v>
      </c>
      <c r="G15" s="3">
        <v>299479</v>
      </c>
      <c r="H15" s="3">
        <v>299479</v>
      </c>
      <c r="I15" s="3">
        <v>299479</v>
      </c>
      <c r="J15" s="3">
        <v>299479</v>
      </c>
      <c r="K15" s="3">
        <v>299479</v>
      </c>
      <c r="L15" s="3">
        <v>299479</v>
      </c>
      <c r="M15" s="3">
        <v>299479</v>
      </c>
      <c r="N15" s="4">
        <v>299495</v>
      </c>
      <c r="O15" s="6">
        <v>3593764</v>
      </c>
      <c r="P15" s="3">
        <v>3809390</v>
      </c>
      <c r="Q15" s="4">
        <v>4037954</v>
      </c>
    </row>
    <row r="16" spans="1:17" ht="13.5">
      <c r="A16" s="19" t="s">
        <v>33</v>
      </c>
      <c r="B16" s="25"/>
      <c r="C16" s="3">
        <v>362984</v>
      </c>
      <c r="D16" s="3">
        <v>362984</v>
      </c>
      <c r="E16" s="3">
        <v>362984</v>
      </c>
      <c r="F16" s="3">
        <v>362984</v>
      </c>
      <c r="G16" s="3">
        <v>362984</v>
      </c>
      <c r="H16" s="3">
        <v>362984</v>
      </c>
      <c r="I16" s="3">
        <v>362984</v>
      </c>
      <c r="J16" s="3">
        <v>362984</v>
      </c>
      <c r="K16" s="3">
        <v>362984</v>
      </c>
      <c r="L16" s="3">
        <v>362984</v>
      </c>
      <c r="M16" s="3">
        <v>362984</v>
      </c>
      <c r="N16" s="4">
        <v>363001</v>
      </c>
      <c r="O16" s="6">
        <v>4355825</v>
      </c>
      <c r="P16" s="3">
        <v>4617176</v>
      </c>
      <c r="Q16" s="4">
        <v>4894206</v>
      </c>
    </row>
    <row r="17" spans="1:17" ht="13.5">
      <c r="A17" s="21" t="s">
        <v>34</v>
      </c>
      <c r="B17" s="20"/>
      <c r="C17" s="3">
        <v>91666</v>
      </c>
      <c r="D17" s="3">
        <v>91666</v>
      </c>
      <c r="E17" s="3">
        <v>91666</v>
      </c>
      <c r="F17" s="3">
        <v>91666</v>
      </c>
      <c r="G17" s="3">
        <v>91666</v>
      </c>
      <c r="H17" s="3">
        <v>91666</v>
      </c>
      <c r="I17" s="3">
        <v>91666</v>
      </c>
      <c r="J17" s="3">
        <v>91666</v>
      </c>
      <c r="K17" s="3">
        <v>91666</v>
      </c>
      <c r="L17" s="3">
        <v>91666</v>
      </c>
      <c r="M17" s="3">
        <v>91666</v>
      </c>
      <c r="N17" s="4">
        <v>91674</v>
      </c>
      <c r="O17" s="6">
        <v>1100000</v>
      </c>
      <c r="P17" s="3">
        <v>1166000</v>
      </c>
      <c r="Q17" s="4">
        <v>1235960</v>
      </c>
    </row>
    <row r="18" spans="1:17" ht="13.5">
      <c r="A18" s="19" t="s">
        <v>35</v>
      </c>
      <c r="B18" s="25"/>
      <c r="C18" s="3">
        <v>16803748</v>
      </c>
      <c r="D18" s="3">
        <v>16803748</v>
      </c>
      <c r="E18" s="3">
        <v>16803748</v>
      </c>
      <c r="F18" s="3">
        <v>16803748</v>
      </c>
      <c r="G18" s="3">
        <v>16803748</v>
      </c>
      <c r="H18" s="3">
        <v>16803748</v>
      </c>
      <c r="I18" s="3">
        <v>16803748</v>
      </c>
      <c r="J18" s="3">
        <v>16803748</v>
      </c>
      <c r="K18" s="3">
        <v>16803748</v>
      </c>
      <c r="L18" s="3">
        <v>16803748</v>
      </c>
      <c r="M18" s="3">
        <v>16803748</v>
      </c>
      <c r="N18" s="4">
        <v>16803772</v>
      </c>
      <c r="O18" s="6">
        <v>201645000</v>
      </c>
      <c r="P18" s="3">
        <v>211808000</v>
      </c>
      <c r="Q18" s="4">
        <v>221502000</v>
      </c>
    </row>
    <row r="19" spans="1:17" ht="13.5">
      <c r="A19" s="19" t="s">
        <v>36</v>
      </c>
      <c r="B19" s="25"/>
      <c r="C19" s="22">
        <v>553525</v>
      </c>
      <c r="D19" s="22">
        <v>553525</v>
      </c>
      <c r="E19" s="22">
        <v>553525</v>
      </c>
      <c r="F19" s="22">
        <v>553525</v>
      </c>
      <c r="G19" s="22">
        <v>553525</v>
      </c>
      <c r="H19" s="22">
        <v>553525</v>
      </c>
      <c r="I19" s="22">
        <v>553525</v>
      </c>
      <c r="J19" s="22">
        <v>553525</v>
      </c>
      <c r="K19" s="22">
        <v>553525</v>
      </c>
      <c r="L19" s="22">
        <v>553525</v>
      </c>
      <c r="M19" s="22">
        <v>553525</v>
      </c>
      <c r="N19" s="23">
        <v>553577</v>
      </c>
      <c r="O19" s="24">
        <v>6642352</v>
      </c>
      <c r="P19" s="22">
        <v>6740894</v>
      </c>
      <c r="Q19" s="23">
        <v>6845350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24463934</v>
      </c>
      <c r="D21" s="29">
        <f t="shared" si="0"/>
        <v>24463934</v>
      </c>
      <c r="E21" s="29">
        <f t="shared" si="0"/>
        <v>24463934</v>
      </c>
      <c r="F21" s="29">
        <f>SUM(F5:F20)</f>
        <v>24463934</v>
      </c>
      <c r="G21" s="29">
        <f>SUM(G5:G20)</f>
        <v>24463934</v>
      </c>
      <c r="H21" s="29">
        <f>SUM(H5:H20)</f>
        <v>24463934</v>
      </c>
      <c r="I21" s="29">
        <f>SUM(I5:I20)</f>
        <v>24463934</v>
      </c>
      <c r="J21" s="29">
        <f t="shared" si="0"/>
        <v>24463934</v>
      </c>
      <c r="K21" s="29">
        <f>SUM(K5:K20)</f>
        <v>24463934</v>
      </c>
      <c r="L21" s="29">
        <f>SUM(L5:L20)</f>
        <v>24463934</v>
      </c>
      <c r="M21" s="29">
        <f>SUM(M5:M20)</f>
        <v>24463934</v>
      </c>
      <c r="N21" s="30">
        <f t="shared" si="0"/>
        <v>24464202</v>
      </c>
      <c r="O21" s="31">
        <f t="shared" si="0"/>
        <v>293567476</v>
      </c>
      <c r="P21" s="29">
        <f t="shared" si="0"/>
        <v>307822353</v>
      </c>
      <c r="Q21" s="32">
        <f t="shared" si="0"/>
        <v>322709122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10671628</v>
      </c>
      <c r="D24" s="3">
        <v>10671628</v>
      </c>
      <c r="E24" s="3">
        <v>10671628</v>
      </c>
      <c r="F24" s="3">
        <v>10671628</v>
      </c>
      <c r="G24" s="3">
        <v>10671628</v>
      </c>
      <c r="H24" s="3">
        <v>10671628</v>
      </c>
      <c r="I24" s="3">
        <v>10671628</v>
      </c>
      <c r="J24" s="3">
        <v>10671628</v>
      </c>
      <c r="K24" s="3">
        <v>10671628</v>
      </c>
      <c r="L24" s="3">
        <v>10671628</v>
      </c>
      <c r="M24" s="3">
        <v>10671628</v>
      </c>
      <c r="N24" s="36">
        <v>10670821</v>
      </c>
      <c r="O24" s="6">
        <v>128058729</v>
      </c>
      <c r="P24" s="3">
        <v>138095312</v>
      </c>
      <c r="Q24" s="4">
        <v>147653119</v>
      </c>
    </row>
    <row r="25" spans="1:17" ht="13.5">
      <c r="A25" s="21" t="s">
        <v>41</v>
      </c>
      <c r="B25" s="20"/>
      <c r="C25" s="3">
        <v>1509710</v>
      </c>
      <c r="D25" s="3">
        <v>1509710</v>
      </c>
      <c r="E25" s="3">
        <v>1509710</v>
      </c>
      <c r="F25" s="3">
        <v>1509710</v>
      </c>
      <c r="G25" s="3">
        <v>1509710</v>
      </c>
      <c r="H25" s="3">
        <v>1509710</v>
      </c>
      <c r="I25" s="3">
        <v>1509710</v>
      </c>
      <c r="J25" s="3">
        <v>1509710</v>
      </c>
      <c r="K25" s="3">
        <v>1509710</v>
      </c>
      <c r="L25" s="3">
        <v>1509710</v>
      </c>
      <c r="M25" s="3">
        <v>1509710</v>
      </c>
      <c r="N25" s="4">
        <v>1509586</v>
      </c>
      <c r="O25" s="6">
        <v>18116396</v>
      </c>
      <c r="P25" s="3">
        <v>19203378</v>
      </c>
      <c r="Q25" s="4">
        <v>20355581</v>
      </c>
    </row>
    <row r="26" spans="1:17" ht="13.5">
      <c r="A26" s="21" t="s">
        <v>42</v>
      </c>
      <c r="B26" s="20"/>
      <c r="C26" s="3">
        <v>728911</v>
      </c>
      <c r="D26" s="3">
        <v>728911</v>
      </c>
      <c r="E26" s="3">
        <v>728911</v>
      </c>
      <c r="F26" s="3">
        <v>728911</v>
      </c>
      <c r="G26" s="3">
        <v>728911</v>
      </c>
      <c r="H26" s="3">
        <v>728911</v>
      </c>
      <c r="I26" s="3">
        <v>728911</v>
      </c>
      <c r="J26" s="3">
        <v>728911</v>
      </c>
      <c r="K26" s="3">
        <v>728911</v>
      </c>
      <c r="L26" s="3">
        <v>728911</v>
      </c>
      <c r="M26" s="3">
        <v>728911</v>
      </c>
      <c r="N26" s="4">
        <v>728907</v>
      </c>
      <c r="O26" s="6">
        <v>8746928</v>
      </c>
      <c r="P26" s="3">
        <v>9621621</v>
      </c>
      <c r="Q26" s="4">
        <v>10583783</v>
      </c>
    </row>
    <row r="27" spans="1:17" ht="13.5">
      <c r="A27" s="21" t="s">
        <v>43</v>
      </c>
      <c r="B27" s="20"/>
      <c r="C27" s="3">
        <v>3665689</v>
      </c>
      <c r="D27" s="3">
        <v>3665689</v>
      </c>
      <c r="E27" s="3">
        <v>3665689</v>
      </c>
      <c r="F27" s="3">
        <v>3665689</v>
      </c>
      <c r="G27" s="3">
        <v>3665689</v>
      </c>
      <c r="H27" s="3">
        <v>3665689</v>
      </c>
      <c r="I27" s="3">
        <v>3665689</v>
      </c>
      <c r="J27" s="3">
        <v>3665689</v>
      </c>
      <c r="K27" s="3">
        <v>3665689</v>
      </c>
      <c r="L27" s="3">
        <v>3665689</v>
      </c>
      <c r="M27" s="3">
        <v>3665689</v>
      </c>
      <c r="N27" s="36">
        <v>3665637</v>
      </c>
      <c r="O27" s="6">
        <v>43988216</v>
      </c>
      <c r="P27" s="3">
        <v>46382859</v>
      </c>
      <c r="Q27" s="4">
        <v>49165828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3091667</v>
      </c>
      <c r="D29" s="3">
        <v>3091667</v>
      </c>
      <c r="E29" s="3">
        <v>3091667</v>
      </c>
      <c r="F29" s="3">
        <v>3091667</v>
      </c>
      <c r="G29" s="3">
        <v>3091667</v>
      </c>
      <c r="H29" s="3">
        <v>3091667</v>
      </c>
      <c r="I29" s="3">
        <v>3091667</v>
      </c>
      <c r="J29" s="3">
        <v>3091667</v>
      </c>
      <c r="K29" s="3">
        <v>3091667</v>
      </c>
      <c r="L29" s="3">
        <v>3091667</v>
      </c>
      <c r="M29" s="3">
        <v>3091667</v>
      </c>
      <c r="N29" s="36">
        <v>3091663</v>
      </c>
      <c r="O29" s="6">
        <v>37100000</v>
      </c>
      <c r="P29" s="3">
        <v>39326000</v>
      </c>
      <c r="Q29" s="4">
        <v>41685560</v>
      </c>
    </row>
    <row r="30" spans="1:17" ht="13.5">
      <c r="A30" s="21" t="s">
        <v>46</v>
      </c>
      <c r="B30" s="20"/>
      <c r="C30" s="3">
        <v>214189</v>
      </c>
      <c r="D30" s="3">
        <v>214189</v>
      </c>
      <c r="E30" s="3">
        <v>214189</v>
      </c>
      <c r="F30" s="3">
        <v>214189</v>
      </c>
      <c r="G30" s="3">
        <v>214189</v>
      </c>
      <c r="H30" s="3">
        <v>214189</v>
      </c>
      <c r="I30" s="3">
        <v>214189</v>
      </c>
      <c r="J30" s="3">
        <v>214189</v>
      </c>
      <c r="K30" s="3">
        <v>214189</v>
      </c>
      <c r="L30" s="3">
        <v>214189</v>
      </c>
      <c r="M30" s="3">
        <v>214189</v>
      </c>
      <c r="N30" s="4">
        <v>214170</v>
      </c>
      <c r="O30" s="6">
        <v>2570249</v>
      </c>
      <c r="P30" s="3">
        <v>2995772</v>
      </c>
      <c r="Q30" s="4">
        <v>3175519</v>
      </c>
    </row>
    <row r="31" spans="1:17" ht="13.5">
      <c r="A31" s="21" t="s">
        <v>47</v>
      </c>
      <c r="B31" s="20"/>
      <c r="C31" s="3">
        <v>4750535</v>
      </c>
      <c r="D31" s="3">
        <v>4750535</v>
      </c>
      <c r="E31" s="3">
        <v>4750535</v>
      </c>
      <c r="F31" s="3">
        <v>4750535</v>
      </c>
      <c r="G31" s="3">
        <v>4750535</v>
      </c>
      <c r="H31" s="3">
        <v>4750535</v>
      </c>
      <c r="I31" s="3">
        <v>4750535</v>
      </c>
      <c r="J31" s="3">
        <v>4750535</v>
      </c>
      <c r="K31" s="3">
        <v>4750535</v>
      </c>
      <c r="L31" s="3">
        <v>4750535</v>
      </c>
      <c r="M31" s="3">
        <v>4750535</v>
      </c>
      <c r="N31" s="36">
        <v>4750105</v>
      </c>
      <c r="O31" s="6">
        <v>57005990</v>
      </c>
      <c r="P31" s="3">
        <v>58061419</v>
      </c>
      <c r="Q31" s="4">
        <v>58453348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3233612</v>
      </c>
      <c r="D33" s="3">
        <v>3233612</v>
      </c>
      <c r="E33" s="3">
        <v>3233612</v>
      </c>
      <c r="F33" s="3">
        <v>3233612</v>
      </c>
      <c r="G33" s="3">
        <v>3233612</v>
      </c>
      <c r="H33" s="3">
        <v>3233612</v>
      </c>
      <c r="I33" s="3">
        <v>3233612</v>
      </c>
      <c r="J33" s="3">
        <v>3233612</v>
      </c>
      <c r="K33" s="3">
        <v>3233612</v>
      </c>
      <c r="L33" s="3">
        <v>3233612</v>
      </c>
      <c r="M33" s="3">
        <v>3233612</v>
      </c>
      <c r="N33" s="4">
        <v>3233111</v>
      </c>
      <c r="O33" s="6">
        <v>38802843</v>
      </c>
      <c r="P33" s="3">
        <v>45789910</v>
      </c>
      <c r="Q33" s="4">
        <v>48425532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27865941</v>
      </c>
      <c r="D35" s="29">
        <f t="shared" si="1"/>
        <v>27865941</v>
      </c>
      <c r="E35" s="29">
        <f t="shared" si="1"/>
        <v>27865941</v>
      </c>
      <c r="F35" s="29">
        <f>SUM(F24:F34)</f>
        <v>27865941</v>
      </c>
      <c r="G35" s="29">
        <f>SUM(G24:G34)</f>
        <v>27865941</v>
      </c>
      <c r="H35" s="29">
        <f>SUM(H24:H34)</f>
        <v>27865941</v>
      </c>
      <c r="I35" s="29">
        <f>SUM(I24:I34)</f>
        <v>27865941</v>
      </c>
      <c r="J35" s="29">
        <f t="shared" si="1"/>
        <v>27865941</v>
      </c>
      <c r="K35" s="29">
        <f>SUM(K24:K34)</f>
        <v>27865941</v>
      </c>
      <c r="L35" s="29">
        <f>SUM(L24:L34)</f>
        <v>27865941</v>
      </c>
      <c r="M35" s="29">
        <f>SUM(M24:M34)</f>
        <v>27865941</v>
      </c>
      <c r="N35" s="32">
        <f t="shared" si="1"/>
        <v>27864000</v>
      </c>
      <c r="O35" s="31">
        <f t="shared" si="1"/>
        <v>334389351</v>
      </c>
      <c r="P35" s="29">
        <f t="shared" si="1"/>
        <v>359476271</v>
      </c>
      <c r="Q35" s="32">
        <f t="shared" si="1"/>
        <v>379498270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-3402007</v>
      </c>
      <c r="D37" s="42">
        <f t="shared" si="2"/>
        <v>-3402007</v>
      </c>
      <c r="E37" s="42">
        <f t="shared" si="2"/>
        <v>-3402007</v>
      </c>
      <c r="F37" s="42">
        <f>+F21-F35</f>
        <v>-3402007</v>
      </c>
      <c r="G37" s="42">
        <f>+G21-G35</f>
        <v>-3402007</v>
      </c>
      <c r="H37" s="42">
        <f>+H21-H35</f>
        <v>-3402007</v>
      </c>
      <c r="I37" s="42">
        <f>+I21-I35</f>
        <v>-3402007</v>
      </c>
      <c r="J37" s="42">
        <f t="shared" si="2"/>
        <v>-3402007</v>
      </c>
      <c r="K37" s="42">
        <f>+K21-K35</f>
        <v>-3402007</v>
      </c>
      <c r="L37" s="42">
        <f>+L21-L35</f>
        <v>-3402007</v>
      </c>
      <c r="M37" s="42">
        <f>+M21-M35</f>
        <v>-3402007</v>
      </c>
      <c r="N37" s="43">
        <f t="shared" si="2"/>
        <v>-3399798</v>
      </c>
      <c r="O37" s="44">
        <f t="shared" si="2"/>
        <v>-40821875</v>
      </c>
      <c r="P37" s="42">
        <f t="shared" si="2"/>
        <v>-51653918</v>
      </c>
      <c r="Q37" s="43">
        <f t="shared" si="2"/>
        <v>-56789148</v>
      </c>
    </row>
    <row r="38" spans="1:17" ht="21" customHeight="1">
      <c r="A38" s="45" t="s">
        <v>52</v>
      </c>
      <c r="B38" s="25"/>
      <c r="C38" s="3">
        <v>4172166</v>
      </c>
      <c r="D38" s="3">
        <v>4172166</v>
      </c>
      <c r="E38" s="3">
        <v>4172166</v>
      </c>
      <c r="F38" s="3">
        <v>4172166</v>
      </c>
      <c r="G38" s="3">
        <v>4172166</v>
      </c>
      <c r="H38" s="3">
        <v>4172166</v>
      </c>
      <c r="I38" s="3">
        <v>4172166</v>
      </c>
      <c r="J38" s="3">
        <v>4172166</v>
      </c>
      <c r="K38" s="3">
        <v>4172166</v>
      </c>
      <c r="L38" s="3">
        <v>4172166</v>
      </c>
      <c r="M38" s="3">
        <v>4172166</v>
      </c>
      <c r="N38" s="4">
        <v>4172174</v>
      </c>
      <c r="O38" s="6">
        <v>50066000</v>
      </c>
      <c r="P38" s="3">
        <v>72728000</v>
      </c>
      <c r="Q38" s="4">
        <v>80407000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770159</v>
      </c>
      <c r="D41" s="50">
        <f t="shared" si="3"/>
        <v>770159</v>
      </c>
      <c r="E41" s="50">
        <f t="shared" si="3"/>
        <v>770159</v>
      </c>
      <c r="F41" s="50">
        <f>SUM(F37:F40)</f>
        <v>770159</v>
      </c>
      <c r="G41" s="50">
        <f>SUM(G37:G40)</f>
        <v>770159</v>
      </c>
      <c r="H41" s="50">
        <f>SUM(H37:H40)</f>
        <v>770159</v>
      </c>
      <c r="I41" s="50">
        <f>SUM(I37:I40)</f>
        <v>770159</v>
      </c>
      <c r="J41" s="50">
        <f t="shared" si="3"/>
        <v>770159</v>
      </c>
      <c r="K41" s="50">
        <f>SUM(K37:K40)</f>
        <v>770159</v>
      </c>
      <c r="L41" s="50">
        <f>SUM(L37:L40)</f>
        <v>770159</v>
      </c>
      <c r="M41" s="50">
        <f>SUM(M37:M40)</f>
        <v>770159</v>
      </c>
      <c r="N41" s="51">
        <f t="shared" si="3"/>
        <v>772376</v>
      </c>
      <c r="O41" s="52">
        <f t="shared" si="3"/>
        <v>9244125</v>
      </c>
      <c r="P41" s="50">
        <f t="shared" si="3"/>
        <v>21074082</v>
      </c>
      <c r="Q41" s="51">
        <f t="shared" si="3"/>
        <v>23617852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770159</v>
      </c>
      <c r="D43" s="57">
        <f t="shared" si="4"/>
        <v>770159</v>
      </c>
      <c r="E43" s="57">
        <f t="shared" si="4"/>
        <v>770159</v>
      </c>
      <c r="F43" s="57">
        <f>+F41-F42</f>
        <v>770159</v>
      </c>
      <c r="G43" s="57">
        <f>+G41-G42</f>
        <v>770159</v>
      </c>
      <c r="H43" s="57">
        <f>+H41-H42</f>
        <v>770159</v>
      </c>
      <c r="I43" s="57">
        <f>+I41-I42</f>
        <v>770159</v>
      </c>
      <c r="J43" s="57">
        <f t="shared" si="4"/>
        <v>770159</v>
      </c>
      <c r="K43" s="57">
        <f>+K41-K42</f>
        <v>770159</v>
      </c>
      <c r="L43" s="57">
        <f>+L41-L42</f>
        <v>770159</v>
      </c>
      <c r="M43" s="57">
        <f>+M41-M42</f>
        <v>770159</v>
      </c>
      <c r="N43" s="58">
        <f t="shared" si="4"/>
        <v>772376</v>
      </c>
      <c r="O43" s="59">
        <f t="shared" si="4"/>
        <v>9244125</v>
      </c>
      <c r="P43" s="57">
        <f t="shared" si="4"/>
        <v>21074082</v>
      </c>
      <c r="Q43" s="58">
        <f t="shared" si="4"/>
        <v>23617852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770159</v>
      </c>
      <c r="D45" s="50">
        <f t="shared" si="5"/>
        <v>770159</v>
      </c>
      <c r="E45" s="50">
        <f t="shared" si="5"/>
        <v>770159</v>
      </c>
      <c r="F45" s="50">
        <f>SUM(F43:F44)</f>
        <v>770159</v>
      </c>
      <c r="G45" s="50">
        <f>SUM(G43:G44)</f>
        <v>770159</v>
      </c>
      <c r="H45" s="50">
        <f>SUM(H43:H44)</f>
        <v>770159</v>
      </c>
      <c r="I45" s="50">
        <f>SUM(I43:I44)</f>
        <v>770159</v>
      </c>
      <c r="J45" s="50">
        <f t="shared" si="5"/>
        <v>770159</v>
      </c>
      <c r="K45" s="50">
        <f>SUM(K43:K44)</f>
        <v>770159</v>
      </c>
      <c r="L45" s="50">
        <f>SUM(L43:L44)</f>
        <v>770159</v>
      </c>
      <c r="M45" s="50">
        <f>SUM(M43:M44)</f>
        <v>770159</v>
      </c>
      <c r="N45" s="51">
        <f t="shared" si="5"/>
        <v>772376</v>
      </c>
      <c r="O45" s="52">
        <f t="shared" si="5"/>
        <v>9244125</v>
      </c>
      <c r="P45" s="50">
        <f t="shared" si="5"/>
        <v>21074082</v>
      </c>
      <c r="Q45" s="51">
        <f t="shared" si="5"/>
        <v>23617852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770159</v>
      </c>
      <c r="D47" s="63">
        <f t="shared" si="6"/>
        <v>770159</v>
      </c>
      <c r="E47" s="63">
        <f t="shared" si="6"/>
        <v>770159</v>
      </c>
      <c r="F47" s="63">
        <f>SUM(F45:F46)</f>
        <v>770159</v>
      </c>
      <c r="G47" s="63">
        <f>SUM(G45:G46)</f>
        <v>770159</v>
      </c>
      <c r="H47" s="63">
        <f>SUM(H45:H46)</f>
        <v>770159</v>
      </c>
      <c r="I47" s="63">
        <f>SUM(I45:I46)</f>
        <v>770159</v>
      </c>
      <c r="J47" s="63">
        <f t="shared" si="6"/>
        <v>770159</v>
      </c>
      <c r="K47" s="63">
        <f>SUM(K45:K46)</f>
        <v>770159</v>
      </c>
      <c r="L47" s="63">
        <f>SUM(L45:L46)</f>
        <v>770159</v>
      </c>
      <c r="M47" s="63">
        <f>SUM(M45:M46)</f>
        <v>770159</v>
      </c>
      <c r="N47" s="64">
        <f t="shared" si="6"/>
        <v>772376</v>
      </c>
      <c r="O47" s="65">
        <f t="shared" si="6"/>
        <v>9244125</v>
      </c>
      <c r="P47" s="63">
        <f t="shared" si="6"/>
        <v>21074082</v>
      </c>
      <c r="Q47" s="66">
        <f t="shared" si="6"/>
        <v>23617852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1954305</v>
      </c>
      <c r="D5" s="3">
        <v>1954305</v>
      </c>
      <c r="E5" s="3">
        <v>1954305</v>
      </c>
      <c r="F5" s="3">
        <v>1954305</v>
      </c>
      <c r="G5" s="3">
        <v>1954305</v>
      </c>
      <c r="H5" s="3">
        <v>1954305</v>
      </c>
      <c r="I5" s="3">
        <v>1954305</v>
      </c>
      <c r="J5" s="3">
        <v>1954305</v>
      </c>
      <c r="K5" s="3">
        <v>1954305</v>
      </c>
      <c r="L5" s="3">
        <v>1954305</v>
      </c>
      <c r="M5" s="3">
        <v>1954305</v>
      </c>
      <c r="N5" s="4">
        <v>1954328</v>
      </c>
      <c r="O5" s="5">
        <v>23451683</v>
      </c>
      <c r="P5" s="3">
        <v>24306259</v>
      </c>
      <c r="Q5" s="4">
        <v>25354749</v>
      </c>
    </row>
    <row r="6" spans="1:17" ht="13.5">
      <c r="A6" s="19" t="s">
        <v>24</v>
      </c>
      <c r="B6" s="20"/>
      <c r="C6" s="3">
        <v>939304</v>
      </c>
      <c r="D6" s="3">
        <v>939304</v>
      </c>
      <c r="E6" s="3">
        <v>939304</v>
      </c>
      <c r="F6" s="3">
        <v>939304</v>
      </c>
      <c r="G6" s="3">
        <v>939304</v>
      </c>
      <c r="H6" s="3">
        <v>939304</v>
      </c>
      <c r="I6" s="3">
        <v>939304</v>
      </c>
      <c r="J6" s="3">
        <v>939304</v>
      </c>
      <c r="K6" s="3">
        <v>939304</v>
      </c>
      <c r="L6" s="3">
        <v>939304</v>
      </c>
      <c r="M6" s="3">
        <v>939304</v>
      </c>
      <c r="N6" s="4">
        <v>939361</v>
      </c>
      <c r="O6" s="6">
        <v>11271705</v>
      </c>
      <c r="P6" s="3">
        <v>11890235</v>
      </c>
      <c r="Q6" s="4">
        <v>12773866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199276</v>
      </c>
      <c r="D9" s="22">
        <v>199276</v>
      </c>
      <c r="E9" s="22">
        <v>199276</v>
      </c>
      <c r="F9" s="22">
        <v>199276</v>
      </c>
      <c r="G9" s="22">
        <v>199276</v>
      </c>
      <c r="H9" s="22">
        <v>199276</v>
      </c>
      <c r="I9" s="22">
        <v>199276</v>
      </c>
      <c r="J9" s="22">
        <v>199276</v>
      </c>
      <c r="K9" s="22">
        <v>199276</v>
      </c>
      <c r="L9" s="22">
        <v>199276</v>
      </c>
      <c r="M9" s="22">
        <v>199276</v>
      </c>
      <c r="N9" s="23">
        <v>199278</v>
      </c>
      <c r="O9" s="24">
        <v>2391314</v>
      </c>
      <c r="P9" s="22">
        <v>2501313</v>
      </c>
      <c r="Q9" s="23">
        <v>2616374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20371</v>
      </c>
      <c r="D11" s="3">
        <v>20371</v>
      </c>
      <c r="E11" s="3">
        <v>20371</v>
      </c>
      <c r="F11" s="3">
        <v>20371</v>
      </c>
      <c r="G11" s="3">
        <v>20371</v>
      </c>
      <c r="H11" s="3">
        <v>20371</v>
      </c>
      <c r="I11" s="3">
        <v>20371</v>
      </c>
      <c r="J11" s="3">
        <v>20371</v>
      </c>
      <c r="K11" s="3">
        <v>20371</v>
      </c>
      <c r="L11" s="3">
        <v>20371</v>
      </c>
      <c r="M11" s="3">
        <v>20371</v>
      </c>
      <c r="N11" s="4">
        <v>20382</v>
      </c>
      <c r="O11" s="6">
        <v>244463</v>
      </c>
      <c r="P11" s="3">
        <v>255708</v>
      </c>
      <c r="Q11" s="4">
        <v>267470</v>
      </c>
    </row>
    <row r="12" spans="1:17" ht="13.5">
      <c r="A12" s="19" t="s">
        <v>29</v>
      </c>
      <c r="B12" s="25"/>
      <c r="C12" s="3">
        <v>184624</v>
      </c>
      <c r="D12" s="3">
        <v>184624</v>
      </c>
      <c r="E12" s="3">
        <v>184624</v>
      </c>
      <c r="F12" s="3">
        <v>184624</v>
      </c>
      <c r="G12" s="3">
        <v>184624</v>
      </c>
      <c r="H12" s="3">
        <v>184624</v>
      </c>
      <c r="I12" s="3">
        <v>184624</v>
      </c>
      <c r="J12" s="3">
        <v>184624</v>
      </c>
      <c r="K12" s="3">
        <v>184624</v>
      </c>
      <c r="L12" s="3">
        <v>184624</v>
      </c>
      <c r="M12" s="3">
        <v>184624</v>
      </c>
      <c r="N12" s="4">
        <v>184624</v>
      </c>
      <c r="O12" s="6">
        <v>2215488</v>
      </c>
      <c r="P12" s="3">
        <v>2321832</v>
      </c>
      <c r="Q12" s="4">
        <v>2433280</v>
      </c>
    </row>
    <row r="13" spans="1:17" ht="13.5">
      <c r="A13" s="19" t="s">
        <v>30</v>
      </c>
      <c r="B13" s="25"/>
      <c r="C13" s="3">
        <v>106259</v>
      </c>
      <c r="D13" s="3">
        <v>106259</v>
      </c>
      <c r="E13" s="3">
        <v>106259</v>
      </c>
      <c r="F13" s="3">
        <v>106259</v>
      </c>
      <c r="G13" s="3">
        <v>106259</v>
      </c>
      <c r="H13" s="3">
        <v>106259</v>
      </c>
      <c r="I13" s="3">
        <v>106259</v>
      </c>
      <c r="J13" s="3">
        <v>106259</v>
      </c>
      <c r="K13" s="3">
        <v>106259</v>
      </c>
      <c r="L13" s="3">
        <v>106259</v>
      </c>
      <c r="M13" s="3">
        <v>106259</v>
      </c>
      <c r="N13" s="4">
        <v>106268</v>
      </c>
      <c r="O13" s="6">
        <v>1275117</v>
      </c>
      <c r="P13" s="3">
        <v>1338465</v>
      </c>
      <c r="Q13" s="4">
        <v>1425814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357269</v>
      </c>
      <c r="D15" s="3">
        <v>357269</v>
      </c>
      <c r="E15" s="3">
        <v>357269</v>
      </c>
      <c r="F15" s="3">
        <v>357269</v>
      </c>
      <c r="G15" s="3">
        <v>357269</v>
      </c>
      <c r="H15" s="3">
        <v>357269</v>
      </c>
      <c r="I15" s="3">
        <v>357269</v>
      </c>
      <c r="J15" s="3">
        <v>357269</v>
      </c>
      <c r="K15" s="3">
        <v>357269</v>
      </c>
      <c r="L15" s="3">
        <v>357269</v>
      </c>
      <c r="M15" s="3">
        <v>357269</v>
      </c>
      <c r="N15" s="4">
        <v>357282</v>
      </c>
      <c r="O15" s="6">
        <v>4287241</v>
      </c>
      <c r="P15" s="3">
        <v>1349739</v>
      </c>
      <c r="Q15" s="4">
        <v>1413005</v>
      </c>
    </row>
    <row r="16" spans="1:17" ht="13.5">
      <c r="A16" s="19" t="s">
        <v>33</v>
      </c>
      <c r="B16" s="25"/>
      <c r="C16" s="3">
        <v>615287</v>
      </c>
      <c r="D16" s="3">
        <v>615287</v>
      </c>
      <c r="E16" s="3">
        <v>615287</v>
      </c>
      <c r="F16" s="3">
        <v>615287</v>
      </c>
      <c r="G16" s="3">
        <v>615287</v>
      </c>
      <c r="H16" s="3">
        <v>615287</v>
      </c>
      <c r="I16" s="3">
        <v>615287</v>
      </c>
      <c r="J16" s="3">
        <v>615287</v>
      </c>
      <c r="K16" s="3">
        <v>615287</v>
      </c>
      <c r="L16" s="3">
        <v>615287</v>
      </c>
      <c r="M16" s="3">
        <v>615287</v>
      </c>
      <c r="N16" s="4">
        <v>615295</v>
      </c>
      <c r="O16" s="6">
        <v>7383452</v>
      </c>
      <c r="P16" s="3">
        <v>7723091</v>
      </c>
      <c r="Q16" s="4">
        <v>8078353</v>
      </c>
    </row>
    <row r="17" spans="1:17" ht="13.5">
      <c r="A17" s="21" t="s">
        <v>34</v>
      </c>
      <c r="B17" s="20"/>
      <c r="C17" s="3">
        <v>57884</v>
      </c>
      <c r="D17" s="3">
        <v>57884</v>
      </c>
      <c r="E17" s="3">
        <v>57884</v>
      </c>
      <c r="F17" s="3">
        <v>57884</v>
      </c>
      <c r="G17" s="3">
        <v>57884</v>
      </c>
      <c r="H17" s="3">
        <v>57884</v>
      </c>
      <c r="I17" s="3">
        <v>57884</v>
      </c>
      <c r="J17" s="3">
        <v>57884</v>
      </c>
      <c r="K17" s="3">
        <v>57884</v>
      </c>
      <c r="L17" s="3">
        <v>57884</v>
      </c>
      <c r="M17" s="3">
        <v>57884</v>
      </c>
      <c r="N17" s="4">
        <v>57894</v>
      </c>
      <c r="O17" s="6">
        <v>694618</v>
      </c>
      <c r="P17" s="3">
        <v>726570</v>
      </c>
      <c r="Q17" s="4">
        <v>759992</v>
      </c>
    </row>
    <row r="18" spans="1:17" ht="13.5">
      <c r="A18" s="19" t="s">
        <v>35</v>
      </c>
      <c r="B18" s="25"/>
      <c r="C18" s="3">
        <v>13049636</v>
      </c>
      <c r="D18" s="3">
        <v>13049636</v>
      </c>
      <c r="E18" s="3">
        <v>13049636</v>
      </c>
      <c r="F18" s="3">
        <v>13049636</v>
      </c>
      <c r="G18" s="3">
        <v>13049636</v>
      </c>
      <c r="H18" s="3">
        <v>13049636</v>
      </c>
      <c r="I18" s="3">
        <v>13049636</v>
      </c>
      <c r="J18" s="3">
        <v>13049636</v>
      </c>
      <c r="K18" s="3">
        <v>13049636</v>
      </c>
      <c r="L18" s="3">
        <v>13049636</v>
      </c>
      <c r="M18" s="3">
        <v>13049636</v>
      </c>
      <c r="N18" s="4">
        <v>13049654</v>
      </c>
      <c r="O18" s="6">
        <v>156595650</v>
      </c>
      <c r="P18" s="3">
        <v>164473950</v>
      </c>
      <c r="Q18" s="4">
        <v>171798600</v>
      </c>
    </row>
    <row r="19" spans="1:17" ht="13.5">
      <c r="A19" s="19" t="s">
        <v>36</v>
      </c>
      <c r="B19" s="25"/>
      <c r="C19" s="22">
        <v>2237865</v>
      </c>
      <c r="D19" s="22">
        <v>2237865</v>
      </c>
      <c r="E19" s="22">
        <v>2237865</v>
      </c>
      <c r="F19" s="22">
        <v>2237865</v>
      </c>
      <c r="G19" s="22">
        <v>2237865</v>
      </c>
      <c r="H19" s="22">
        <v>2237865</v>
      </c>
      <c r="I19" s="22">
        <v>2237865</v>
      </c>
      <c r="J19" s="22">
        <v>2237865</v>
      </c>
      <c r="K19" s="22">
        <v>2237865</v>
      </c>
      <c r="L19" s="22">
        <v>2237865</v>
      </c>
      <c r="M19" s="22">
        <v>2237865</v>
      </c>
      <c r="N19" s="23">
        <v>2237926</v>
      </c>
      <c r="O19" s="24">
        <v>26854441</v>
      </c>
      <c r="P19" s="22">
        <v>31858078</v>
      </c>
      <c r="Q19" s="23">
        <v>36136235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19722080</v>
      </c>
      <c r="D21" s="29">
        <f t="shared" si="0"/>
        <v>19722080</v>
      </c>
      <c r="E21" s="29">
        <f t="shared" si="0"/>
        <v>19722080</v>
      </c>
      <c r="F21" s="29">
        <f>SUM(F5:F20)</f>
        <v>19722080</v>
      </c>
      <c r="G21" s="29">
        <f>SUM(G5:G20)</f>
        <v>19722080</v>
      </c>
      <c r="H21" s="29">
        <f>SUM(H5:H20)</f>
        <v>19722080</v>
      </c>
      <c r="I21" s="29">
        <f>SUM(I5:I20)</f>
        <v>19722080</v>
      </c>
      <c r="J21" s="29">
        <f t="shared" si="0"/>
        <v>19722080</v>
      </c>
      <c r="K21" s="29">
        <f>SUM(K5:K20)</f>
        <v>19722080</v>
      </c>
      <c r="L21" s="29">
        <f>SUM(L5:L20)</f>
        <v>19722080</v>
      </c>
      <c r="M21" s="29">
        <f>SUM(M5:M20)</f>
        <v>19722080</v>
      </c>
      <c r="N21" s="30">
        <f t="shared" si="0"/>
        <v>19722292</v>
      </c>
      <c r="O21" s="31">
        <f t="shared" si="0"/>
        <v>236665172</v>
      </c>
      <c r="P21" s="29">
        <f t="shared" si="0"/>
        <v>248745240</v>
      </c>
      <c r="Q21" s="32">
        <f t="shared" si="0"/>
        <v>263057738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8180652</v>
      </c>
      <c r="D24" s="3">
        <v>8180652</v>
      </c>
      <c r="E24" s="3">
        <v>8180652</v>
      </c>
      <c r="F24" s="3">
        <v>8180652</v>
      </c>
      <c r="G24" s="3">
        <v>8180652</v>
      </c>
      <c r="H24" s="3">
        <v>8180652</v>
      </c>
      <c r="I24" s="3">
        <v>8180652</v>
      </c>
      <c r="J24" s="3">
        <v>8180652</v>
      </c>
      <c r="K24" s="3">
        <v>8180652</v>
      </c>
      <c r="L24" s="3">
        <v>8180652</v>
      </c>
      <c r="M24" s="3">
        <v>8180652</v>
      </c>
      <c r="N24" s="36">
        <v>8177907</v>
      </c>
      <c r="O24" s="6">
        <v>98165079</v>
      </c>
      <c r="P24" s="3">
        <v>105054599</v>
      </c>
      <c r="Q24" s="4">
        <v>112379006</v>
      </c>
    </row>
    <row r="25" spans="1:17" ht="13.5">
      <c r="A25" s="21" t="s">
        <v>41</v>
      </c>
      <c r="B25" s="20"/>
      <c r="C25" s="3">
        <v>1250865</v>
      </c>
      <c r="D25" s="3">
        <v>1250865</v>
      </c>
      <c r="E25" s="3">
        <v>1250865</v>
      </c>
      <c r="F25" s="3">
        <v>1250865</v>
      </c>
      <c r="G25" s="3">
        <v>1250865</v>
      </c>
      <c r="H25" s="3">
        <v>1250865</v>
      </c>
      <c r="I25" s="3">
        <v>1250865</v>
      </c>
      <c r="J25" s="3">
        <v>1250865</v>
      </c>
      <c r="K25" s="3">
        <v>1250865</v>
      </c>
      <c r="L25" s="3">
        <v>1250865</v>
      </c>
      <c r="M25" s="3">
        <v>1250865</v>
      </c>
      <c r="N25" s="4">
        <v>1250747</v>
      </c>
      <c r="O25" s="6">
        <v>15010262</v>
      </c>
      <c r="P25" s="3">
        <v>16060977</v>
      </c>
      <c r="Q25" s="4">
        <v>17185245</v>
      </c>
    </row>
    <row r="26" spans="1:17" ht="13.5">
      <c r="A26" s="21" t="s">
        <v>42</v>
      </c>
      <c r="B26" s="20"/>
      <c r="C26" s="3">
        <v>508315</v>
      </c>
      <c r="D26" s="3">
        <v>508315</v>
      </c>
      <c r="E26" s="3">
        <v>508315</v>
      </c>
      <c r="F26" s="3">
        <v>508315</v>
      </c>
      <c r="G26" s="3">
        <v>508315</v>
      </c>
      <c r="H26" s="3">
        <v>508315</v>
      </c>
      <c r="I26" s="3">
        <v>508315</v>
      </c>
      <c r="J26" s="3">
        <v>508315</v>
      </c>
      <c r="K26" s="3">
        <v>508315</v>
      </c>
      <c r="L26" s="3">
        <v>508315</v>
      </c>
      <c r="M26" s="3">
        <v>508315</v>
      </c>
      <c r="N26" s="4">
        <v>508307</v>
      </c>
      <c r="O26" s="6">
        <v>6099772</v>
      </c>
      <c r="P26" s="3">
        <v>7374262</v>
      </c>
      <c r="Q26" s="4">
        <v>7661104</v>
      </c>
    </row>
    <row r="27" spans="1:17" ht="13.5">
      <c r="A27" s="21" t="s">
        <v>43</v>
      </c>
      <c r="B27" s="20"/>
      <c r="C27" s="3">
        <v>1556038</v>
      </c>
      <c r="D27" s="3">
        <v>1556038</v>
      </c>
      <c r="E27" s="3">
        <v>1556038</v>
      </c>
      <c r="F27" s="3">
        <v>1556038</v>
      </c>
      <c r="G27" s="3">
        <v>1556038</v>
      </c>
      <c r="H27" s="3">
        <v>1556038</v>
      </c>
      <c r="I27" s="3">
        <v>1556038</v>
      </c>
      <c r="J27" s="3">
        <v>1556038</v>
      </c>
      <c r="K27" s="3">
        <v>1556038</v>
      </c>
      <c r="L27" s="3">
        <v>1556038</v>
      </c>
      <c r="M27" s="3">
        <v>1556038</v>
      </c>
      <c r="N27" s="36">
        <v>1555628</v>
      </c>
      <c r="O27" s="6">
        <v>18672046</v>
      </c>
      <c r="P27" s="3">
        <v>19280005</v>
      </c>
      <c r="Q27" s="4">
        <v>19972820</v>
      </c>
    </row>
    <row r="28" spans="1:17" ht="13.5">
      <c r="A28" s="21" t="s">
        <v>44</v>
      </c>
      <c r="B28" s="20"/>
      <c r="C28" s="3">
        <v>181968</v>
      </c>
      <c r="D28" s="3">
        <v>181968</v>
      </c>
      <c r="E28" s="3">
        <v>181968</v>
      </c>
      <c r="F28" s="3">
        <v>181968</v>
      </c>
      <c r="G28" s="3">
        <v>181968</v>
      </c>
      <c r="H28" s="3">
        <v>181968</v>
      </c>
      <c r="I28" s="3">
        <v>181968</v>
      </c>
      <c r="J28" s="3">
        <v>181968</v>
      </c>
      <c r="K28" s="3">
        <v>181968</v>
      </c>
      <c r="L28" s="3">
        <v>181968</v>
      </c>
      <c r="M28" s="3">
        <v>181968</v>
      </c>
      <c r="N28" s="4">
        <v>181957</v>
      </c>
      <c r="O28" s="6">
        <v>2183605</v>
      </c>
      <c r="P28" s="3">
        <v>2090320</v>
      </c>
      <c r="Q28" s="4">
        <v>1979521</v>
      </c>
    </row>
    <row r="29" spans="1:17" ht="13.5">
      <c r="A29" s="21" t="s">
        <v>45</v>
      </c>
      <c r="B29" s="20"/>
      <c r="C29" s="3">
        <v>919809</v>
      </c>
      <c r="D29" s="3">
        <v>919809</v>
      </c>
      <c r="E29" s="3">
        <v>919809</v>
      </c>
      <c r="F29" s="3">
        <v>919809</v>
      </c>
      <c r="G29" s="3">
        <v>919809</v>
      </c>
      <c r="H29" s="3">
        <v>919809</v>
      </c>
      <c r="I29" s="3">
        <v>919809</v>
      </c>
      <c r="J29" s="3">
        <v>919809</v>
      </c>
      <c r="K29" s="3">
        <v>919809</v>
      </c>
      <c r="L29" s="3">
        <v>919809</v>
      </c>
      <c r="M29" s="3">
        <v>919809</v>
      </c>
      <c r="N29" s="36">
        <v>919809</v>
      </c>
      <c r="O29" s="6">
        <v>11037708</v>
      </c>
      <c r="P29" s="3">
        <v>11502469</v>
      </c>
      <c r="Q29" s="4">
        <v>12339289</v>
      </c>
    </row>
    <row r="30" spans="1:17" ht="13.5">
      <c r="A30" s="21" t="s">
        <v>46</v>
      </c>
      <c r="B30" s="20"/>
      <c r="C30" s="3">
        <v>501190</v>
      </c>
      <c r="D30" s="3">
        <v>501190</v>
      </c>
      <c r="E30" s="3">
        <v>501190</v>
      </c>
      <c r="F30" s="3">
        <v>501190</v>
      </c>
      <c r="G30" s="3">
        <v>501190</v>
      </c>
      <c r="H30" s="3">
        <v>501190</v>
      </c>
      <c r="I30" s="3">
        <v>501190</v>
      </c>
      <c r="J30" s="3">
        <v>501190</v>
      </c>
      <c r="K30" s="3">
        <v>501190</v>
      </c>
      <c r="L30" s="3">
        <v>501190</v>
      </c>
      <c r="M30" s="3">
        <v>501190</v>
      </c>
      <c r="N30" s="4">
        <v>501130</v>
      </c>
      <c r="O30" s="6">
        <v>6014220</v>
      </c>
      <c r="P30" s="3">
        <v>6416234</v>
      </c>
      <c r="Q30" s="4">
        <v>7079767</v>
      </c>
    </row>
    <row r="31" spans="1:17" ht="13.5">
      <c r="A31" s="21" t="s">
        <v>47</v>
      </c>
      <c r="B31" s="20"/>
      <c r="C31" s="3">
        <v>2634113</v>
      </c>
      <c r="D31" s="3">
        <v>2634113</v>
      </c>
      <c r="E31" s="3">
        <v>2634113</v>
      </c>
      <c r="F31" s="3">
        <v>2634113</v>
      </c>
      <c r="G31" s="3">
        <v>2634113</v>
      </c>
      <c r="H31" s="3">
        <v>2634113</v>
      </c>
      <c r="I31" s="3">
        <v>2634113</v>
      </c>
      <c r="J31" s="3">
        <v>2634113</v>
      </c>
      <c r="K31" s="3">
        <v>2634113</v>
      </c>
      <c r="L31" s="3">
        <v>2634113</v>
      </c>
      <c r="M31" s="3">
        <v>2634113</v>
      </c>
      <c r="N31" s="36">
        <v>2633836</v>
      </c>
      <c r="O31" s="6">
        <v>31609079</v>
      </c>
      <c r="P31" s="3">
        <v>32023135</v>
      </c>
      <c r="Q31" s="4">
        <v>31990710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2934266</v>
      </c>
      <c r="D33" s="3">
        <v>2934266</v>
      </c>
      <c r="E33" s="3">
        <v>2934266</v>
      </c>
      <c r="F33" s="3">
        <v>2934266</v>
      </c>
      <c r="G33" s="3">
        <v>2934266</v>
      </c>
      <c r="H33" s="3">
        <v>2934266</v>
      </c>
      <c r="I33" s="3">
        <v>2934266</v>
      </c>
      <c r="J33" s="3">
        <v>2934266</v>
      </c>
      <c r="K33" s="3">
        <v>2934266</v>
      </c>
      <c r="L33" s="3">
        <v>2934266</v>
      </c>
      <c r="M33" s="3">
        <v>2934266</v>
      </c>
      <c r="N33" s="4">
        <v>2933494</v>
      </c>
      <c r="O33" s="6">
        <v>35210420</v>
      </c>
      <c r="P33" s="3">
        <v>34682739</v>
      </c>
      <c r="Q33" s="4">
        <v>36407587</v>
      </c>
    </row>
    <row r="34" spans="1:17" ht="13.5">
      <c r="A34" s="19" t="s">
        <v>49</v>
      </c>
      <c r="B34" s="25"/>
      <c r="C34" s="3">
        <v>20834</v>
      </c>
      <c r="D34" s="3">
        <v>20834</v>
      </c>
      <c r="E34" s="3">
        <v>20834</v>
      </c>
      <c r="F34" s="3">
        <v>20834</v>
      </c>
      <c r="G34" s="3">
        <v>20834</v>
      </c>
      <c r="H34" s="3">
        <v>20834</v>
      </c>
      <c r="I34" s="3">
        <v>20834</v>
      </c>
      <c r="J34" s="3">
        <v>20834</v>
      </c>
      <c r="K34" s="3">
        <v>20834</v>
      </c>
      <c r="L34" s="3">
        <v>20834</v>
      </c>
      <c r="M34" s="3">
        <v>20834</v>
      </c>
      <c r="N34" s="4">
        <v>20826</v>
      </c>
      <c r="O34" s="6">
        <v>250000</v>
      </c>
      <c r="P34" s="3">
        <v>261500</v>
      </c>
      <c r="Q34" s="4">
        <v>273529</v>
      </c>
    </row>
    <row r="35" spans="1:17" ht="12.75">
      <c r="A35" s="37" t="s">
        <v>50</v>
      </c>
      <c r="B35" s="28"/>
      <c r="C35" s="29">
        <f aca="true" t="shared" si="1" ref="C35:Q35">SUM(C24:C34)</f>
        <v>18688050</v>
      </c>
      <c r="D35" s="29">
        <f t="shared" si="1"/>
        <v>18688050</v>
      </c>
      <c r="E35" s="29">
        <f t="shared" si="1"/>
        <v>18688050</v>
      </c>
      <c r="F35" s="29">
        <f>SUM(F24:F34)</f>
        <v>18688050</v>
      </c>
      <c r="G35" s="29">
        <f>SUM(G24:G34)</f>
        <v>18688050</v>
      </c>
      <c r="H35" s="29">
        <f>SUM(H24:H34)</f>
        <v>18688050</v>
      </c>
      <c r="I35" s="29">
        <f>SUM(I24:I34)</f>
        <v>18688050</v>
      </c>
      <c r="J35" s="29">
        <f t="shared" si="1"/>
        <v>18688050</v>
      </c>
      <c r="K35" s="29">
        <f>SUM(K24:K34)</f>
        <v>18688050</v>
      </c>
      <c r="L35" s="29">
        <f>SUM(L24:L34)</f>
        <v>18688050</v>
      </c>
      <c r="M35" s="29">
        <f>SUM(M24:M34)</f>
        <v>18688050</v>
      </c>
      <c r="N35" s="32">
        <f t="shared" si="1"/>
        <v>18683641</v>
      </c>
      <c r="O35" s="31">
        <f t="shared" si="1"/>
        <v>224252191</v>
      </c>
      <c r="P35" s="29">
        <f t="shared" si="1"/>
        <v>234746240</v>
      </c>
      <c r="Q35" s="32">
        <f t="shared" si="1"/>
        <v>247268578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1034030</v>
      </c>
      <c r="D37" s="42">
        <f t="shared" si="2"/>
        <v>1034030</v>
      </c>
      <c r="E37" s="42">
        <f t="shared" si="2"/>
        <v>1034030</v>
      </c>
      <c r="F37" s="42">
        <f>+F21-F35</f>
        <v>1034030</v>
      </c>
      <c r="G37" s="42">
        <f>+G21-G35</f>
        <v>1034030</v>
      </c>
      <c r="H37" s="42">
        <f>+H21-H35</f>
        <v>1034030</v>
      </c>
      <c r="I37" s="42">
        <f>+I21-I35</f>
        <v>1034030</v>
      </c>
      <c r="J37" s="42">
        <f t="shared" si="2"/>
        <v>1034030</v>
      </c>
      <c r="K37" s="42">
        <f>+K21-K35</f>
        <v>1034030</v>
      </c>
      <c r="L37" s="42">
        <f>+L21-L35</f>
        <v>1034030</v>
      </c>
      <c r="M37" s="42">
        <f>+M21-M35</f>
        <v>1034030</v>
      </c>
      <c r="N37" s="43">
        <f t="shared" si="2"/>
        <v>1038651</v>
      </c>
      <c r="O37" s="44">
        <f t="shared" si="2"/>
        <v>12412981</v>
      </c>
      <c r="P37" s="42">
        <f t="shared" si="2"/>
        <v>13999000</v>
      </c>
      <c r="Q37" s="43">
        <f t="shared" si="2"/>
        <v>15789160</v>
      </c>
    </row>
    <row r="38" spans="1:17" ht="21" customHeight="1">
      <c r="A38" s="45" t="s">
        <v>52</v>
      </c>
      <c r="B38" s="25"/>
      <c r="C38" s="3">
        <v>4098862</v>
      </c>
      <c r="D38" s="3">
        <v>4098862</v>
      </c>
      <c r="E38" s="3">
        <v>4098862</v>
      </c>
      <c r="F38" s="3">
        <v>4098862</v>
      </c>
      <c r="G38" s="3">
        <v>4098862</v>
      </c>
      <c r="H38" s="3">
        <v>4098862</v>
      </c>
      <c r="I38" s="3">
        <v>4098862</v>
      </c>
      <c r="J38" s="3">
        <v>4098862</v>
      </c>
      <c r="K38" s="3">
        <v>4098862</v>
      </c>
      <c r="L38" s="3">
        <v>4098862</v>
      </c>
      <c r="M38" s="3">
        <v>4098862</v>
      </c>
      <c r="N38" s="4">
        <v>4098868</v>
      </c>
      <c r="O38" s="6">
        <v>49186350</v>
      </c>
      <c r="P38" s="3">
        <v>41852050</v>
      </c>
      <c r="Q38" s="4">
        <v>44802400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5132892</v>
      </c>
      <c r="D41" s="50">
        <f t="shared" si="3"/>
        <v>5132892</v>
      </c>
      <c r="E41" s="50">
        <f t="shared" si="3"/>
        <v>5132892</v>
      </c>
      <c r="F41" s="50">
        <f>SUM(F37:F40)</f>
        <v>5132892</v>
      </c>
      <c r="G41" s="50">
        <f>SUM(G37:G40)</f>
        <v>5132892</v>
      </c>
      <c r="H41" s="50">
        <f>SUM(H37:H40)</f>
        <v>5132892</v>
      </c>
      <c r="I41" s="50">
        <f>SUM(I37:I40)</f>
        <v>5132892</v>
      </c>
      <c r="J41" s="50">
        <f t="shared" si="3"/>
        <v>5132892</v>
      </c>
      <c r="K41" s="50">
        <f>SUM(K37:K40)</f>
        <v>5132892</v>
      </c>
      <c r="L41" s="50">
        <f>SUM(L37:L40)</f>
        <v>5132892</v>
      </c>
      <c r="M41" s="50">
        <f>SUM(M37:M40)</f>
        <v>5132892</v>
      </c>
      <c r="N41" s="51">
        <f t="shared" si="3"/>
        <v>5137519</v>
      </c>
      <c r="O41" s="52">
        <f t="shared" si="3"/>
        <v>61599331</v>
      </c>
      <c r="P41" s="50">
        <f t="shared" si="3"/>
        <v>55851050</v>
      </c>
      <c r="Q41" s="51">
        <f t="shared" si="3"/>
        <v>60591560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5132892</v>
      </c>
      <c r="D43" s="57">
        <f t="shared" si="4"/>
        <v>5132892</v>
      </c>
      <c r="E43" s="57">
        <f t="shared" si="4"/>
        <v>5132892</v>
      </c>
      <c r="F43" s="57">
        <f>+F41-F42</f>
        <v>5132892</v>
      </c>
      <c r="G43" s="57">
        <f>+G41-G42</f>
        <v>5132892</v>
      </c>
      <c r="H43" s="57">
        <f>+H41-H42</f>
        <v>5132892</v>
      </c>
      <c r="I43" s="57">
        <f>+I41-I42</f>
        <v>5132892</v>
      </c>
      <c r="J43" s="57">
        <f t="shared" si="4"/>
        <v>5132892</v>
      </c>
      <c r="K43" s="57">
        <f>+K41-K42</f>
        <v>5132892</v>
      </c>
      <c r="L43" s="57">
        <f>+L41-L42</f>
        <v>5132892</v>
      </c>
      <c r="M43" s="57">
        <f>+M41-M42</f>
        <v>5132892</v>
      </c>
      <c r="N43" s="58">
        <f t="shared" si="4"/>
        <v>5137519</v>
      </c>
      <c r="O43" s="59">
        <f t="shared" si="4"/>
        <v>61599331</v>
      </c>
      <c r="P43" s="57">
        <f t="shared" si="4"/>
        <v>55851050</v>
      </c>
      <c r="Q43" s="58">
        <f t="shared" si="4"/>
        <v>60591560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5132892</v>
      </c>
      <c r="D45" s="50">
        <f t="shared" si="5"/>
        <v>5132892</v>
      </c>
      <c r="E45" s="50">
        <f t="shared" si="5"/>
        <v>5132892</v>
      </c>
      <c r="F45" s="50">
        <f>SUM(F43:F44)</f>
        <v>5132892</v>
      </c>
      <c r="G45" s="50">
        <f>SUM(G43:G44)</f>
        <v>5132892</v>
      </c>
      <c r="H45" s="50">
        <f>SUM(H43:H44)</f>
        <v>5132892</v>
      </c>
      <c r="I45" s="50">
        <f>SUM(I43:I44)</f>
        <v>5132892</v>
      </c>
      <c r="J45" s="50">
        <f t="shared" si="5"/>
        <v>5132892</v>
      </c>
      <c r="K45" s="50">
        <f>SUM(K43:K44)</f>
        <v>5132892</v>
      </c>
      <c r="L45" s="50">
        <f>SUM(L43:L44)</f>
        <v>5132892</v>
      </c>
      <c r="M45" s="50">
        <f>SUM(M43:M44)</f>
        <v>5132892</v>
      </c>
      <c r="N45" s="51">
        <f t="shared" si="5"/>
        <v>5137519</v>
      </c>
      <c r="O45" s="52">
        <f t="shared" si="5"/>
        <v>61599331</v>
      </c>
      <c r="P45" s="50">
        <f t="shared" si="5"/>
        <v>55851050</v>
      </c>
      <c r="Q45" s="51">
        <f t="shared" si="5"/>
        <v>60591560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5132892</v>
      </c>
      <c r="D47" s="63">
        <f t="shared" si="6"/>
        <v>5132892</v>
      </c>
      <c r="E47" s="63">
        <f t="shared" si="6"/>
        <v>5132892</v>
      </c>
      <c r="F47" s="63">
        <f>SUM(F45:F46)</f>
        <v>5132892</v>
      </c>
      <c r="G47" s="63">
        <f>SUM(G45:G46)</f>
        <v>5132892</v>
      </c>
      <c r="H47" s="63">
        <f>SUM(H45:H46)</f>
        <v>5132892</v>
      </c>
      <c r="I47" s="63">
        <f>SUM(I45:I46)</f>
        <v>5132892</v>
      </c>
      <c r="J47" s="63">
        <f t="shared" si="6"/>
        <v>5132892</v>
      </c>
      <c r="K47" s="63">
        <f>SUM(K45:K46)</f>
        <v>5132892</v>
      </c>
      <c r="L47" s="63">
        <f>SUM(L45:L46)</f>
        <v>5132892</v>
      </c>
      <c r="M47" s="63">
        <f>SUM(M45:M46)</f>
        <v>5132892</v>
      </c>
      <c r="N47" s="64">
        <f t="shared" si="6"/>
        <v>5137519</v>
      </c>
      <c r="O47" s="65">
        <f t="shared" si="6"/>
        <v>61599331</v>
      </c>
      <c r="P47" s="63">
        <f t="shared" si="6"/>
        <v>55851050</v>
      </c>
      <c r="Q47" s="66">
        <f t="shared" si="6"/>
        <v>60591560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43846373</v>
      </c>
      <c r="D5" s="3">
        <v>43846373</v>
      </c>
      <c r="E5" s="3">
        <v>43846373</v>
      </c>
      <c r="F5" s="3">
        <v>43846373</v>
      </c>
      <c r="G5" s="3">
        <v>43846373</v>
      </c>
      <c r="H5" s="3">
        <v>43846373</v>
      </c>
      <c r="I5" s="3">
        <v>43846373</v>
      </c>
      <c r="J5" s="3">
        <v>43846373</v>
      </c>
      <c r="K5" s="3">
        <v>43846373</v>
      </c>
      <c r="L5" s="3">
        <v>43846373</v>
      </c>
      <c r="M5" s="3">
        <v>43846373</v>
      </c>
      <c r="N5" s="4">
        <v>43846696</v>
      </c>
      <c r="O5" s="5">
        <v>526156799</v>
      </c>
      <c r="P5" s="3">
        <v>551412326</v>
      </c>
      <c r="Q5" s="4">
        <v>577880118</v>
      </c>
    </row>
    <row r="6" spans="1:17" ht="13.5">
      <c r="A6" s="19" t="s">
        <v>24</v>
      </c>
      <c r="B6" s="20"/>
      <c r="C6" s="3">
        <v>102881598</v>
      </c>
      <c r="D6" s="3">
        <v>102881598</v>
      </c>
      <c r="E6" s="3">
        <v>102881598</v>
      </c>
      <c r="F6" s="3">
        <v>102881598</v>
      </c>
      <c r="G6" s="3">
        <v>102881598</v>
      </c>
      <c r="H6" s="3">
        <v>102881598</v>
      </c>
      <c r="I6" s="3">
        <v>102881598</v>
      </c>
      <c r="J6" s="3">
        <v>102881598</v>
      </c>
      <c r="K6" s="3">
        <v>102881598</v>
      </c>
      <c r="L6" s="3">
        <v>102881598</v>
      </c>
      <c r="M6" s="3">
        <v>102881598</v>
      </c>
      <c r="N6" s="4">
        <v>102881484</v>
      </c>
      <c r="O6" s="6">
        <v>1234579062</v>
      </c>
      <c r="P6" s="3">
        <v>1370382760</v>
      </c>
      <c r="Q6" s="4">
        <v>1521124863</v>
      </c>
    </row>
    <row r="7" spans="1:17" ht="13.5">
      <c r="A7" s="21" t="s">
        <v>25</v>
      </c>
      <c r="B7" s="20"/>
      <c r="C7" s="3">
        <v>24711873</v>
      </c>
      <c r="D7" s="3">
        <v>24711873</v>
      </c>
      <c r="E7" s="3">
        <v>24711873</v>
      </c>
      <c r="F7" s="3">
        <v>24711873</v>
      </c>
      <c r="G7" s="3">
        <v>24711873</v>
      </c>
      <c r="H7" s="3">
        <v>24711873</v>
      </c>
      <c r="I7" s="3">
        <v>24711873</v>
      </c>
      <c r="J7" s="3">
        <v>24711873</v>
      </c>
      <c r="K7" s="3">
        <v>24711873</v>
      </c>
      <c r="L7" s="3">
        <v>24711873</v>
      </c>
      <c r="M7" s="3">
        <v>24711873</v>
      </c>
      <c r="N7" s="4">
        <v>24712191</v>
      </c>
      <c r="O7" s="6">
        <v>296542794</v>
      </c>
      <c r="P7" s="3">
        <v>310776846</v>
      </c>
      <c r="Q7" s="4">
        <v>325694135</v>
      </c>
    </row>
    <row r="8" spans="1:17" ht="13.5">
      <c r="A8" s="21" t="s">
        <v>26</v>
      </c>
      <c r="B8" s="20"/>
      <c r="C8" s="3">
        <v>10574763</v>
      </c>
      <c r="D8" s="3">
        <v>10574763</v>
      </c>
      <c r="E8" s="3">
        <v>10574763</v>
      </c>
      <c r="F8" s="3">
        <v>10574763</v>
      </c>
      <c r="G8" s="3">
        <v>10574763</v>
      </c>
      <c r="H8" s="3">
        <v>10574763</v>
      </c>
      <c r="I8" s="3">
        <v>10574763</v>
      </c>
      <c r="J8" s="3">
        <v>10574763</v>
      </c>
      <c r="K8" s="3">
        <v>10574763</v>
      </c>
      <c r="L8" s="3">
        <v>10574763</v>
      </c>
      <c r="M8" s="3">
        <v>10574763</v>
      </c>
      <c r="N8" s="4">
        <v>10574686</v>
      </c>
      <c r="O8" s="6">
        <v>126897079</v>
      </c>
      <c r="P8" s="3">
        <v>132988139</v>
      </c>
      <c r="Q8" s="4">
        <v>139371569</v>
      </c>
    </row>
    <row r="9" spans="1:17" ht="13.5">
      <c r="A9" s="21" t="s">
        <v>27</v>
      </c>
      <c r="B9" s="20"/>
      <c r="C9" s="22">
        <v>10167976</v>
      </c>
      <c r="D9" s="22">
        <v>10167976</v>
      </c>
      <c r="E9" s="22">
        <v>10167976</v>
      </c>
      <c r="F9" s="22">
        <v>10167976</v>
      </c>
      <c r="G9" s="22">
        <v>10167976</v>
      </c>
      <c r="H9" s="22">
        <v>10167976</v>
      </c>
      <c r="I9" s="22">
        <v>10167976</v>
      </c>
      <c r="J9" s="22">
        <v>10167976</v>
      </c>
      <c r="K9" s="22">
        <v>10167976</v>
      </c>
      <c r="L9" s="22">
        <v>10167976</v>
      </c>
      <c r="M9" s="22">
        <v>10167976</v>
      </c>
      <c r="N9" s="23">
        <v>10167829</v>
      </c>
      <c r="O9" s="24">
        <v>122015565</v>
      </c>
      <c r="P9" s="22">
        <v>127872312</v>
      </c>
      <c r="Q9" s="23">
        <v>134010182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1780171</v>
      </c>
      <c r="D11" s="3">
        <v>1780171</v>
      </c>
      <c r="E11" s="3">
        <v>1780171</v>
      </c>
      <c r="F11" s="3">
        <v>1780171</v>
      </c>
      <c r="G11" s="3">
        <v>1780171</v>
      </c>
      <c r="H11" s="3">
        <v>1780171</v>
      </c>
      <c r="I11" s="3">
        <v>1780171</v>
      </c>
      <c r="J11" s="3">
        <v>1780171</v>
      </c>
      <c r="K11" s="3">
        <v>1780171</v>
      </c>
      <c r="L11" s="3">
        <v>1780171</v>
      </c>
      <c r="M11" s="3">
        <v>1780171</v>
      </c>
      <c r="N11" s="4">
        <v>1780069</v>
      </c>
      <c r="O11" s="6">
        <v>21361950</v>
      </c>
      <c r="P11" s="3">
        <v>26579318</v>
      </c>
      <c r="Q11" s="4">
        <v>27855126</v>
      </c>
    </row>
    <row r="12" spans="1:17" ht="13.5">
      <c r="A12" s="19" t="s">
        <v>29</v>
      </c>
      <c r="B12" s="25"/>
      <c r="C12" s="3">
        <v>1089124</v>
      </c>
      <c r="D12" s="3">
        <v>1089124</v>
      </c>
      <c r="E12" s="3">
        <v>1089124</v>
      </c>
      <c r="F12" s="3">
        <v>1089124</v>
      </c>
      <c r="G12" s="3">
        <v>1089124</v>
      </c>
      <c r="H12" s="3">
        <v>1089124</v>
      </c>
      <c r="I12" s="3">
        <v>1089124</v>
      </c>
      <c r="J12" s="3">
        <v>1089124</v>
      </c>
      <c r="K12" s="3">
        <v>1089124</v>
      </c>
      <c r="L12" s="3">
        <v>1089124</v>
      </c>
      <c r="M12" s="3">
        <v>1089124</v>
      </c>
      <c r="N12" s="4">
        <v>1089125</v>
      </c>
      <c r="O12" s="6">
        <v>13069489</v>
      </c>
      <c r="P12" s="3">
        <v>13696824</v>
      </c>
      <c r="Q12" s="4">
        <v>14354272</v>
      </c>
    </row>
    <row r="13" spans="1:17" ht="13.5">
      <c r="A13" s="19" t="s">
        <v>30</v>
      </c>
      <c r="B13" s="25"/>
      <c r="C13" s="3">
        <v>8112267</v>
      </c>
      <c r="D13" s="3">
        <v>8112267</v>
      </c>
      <c r="E13" s="3">
        <v>8112267</v>
      </c>
      <c r="F13" s="3">
        <v>8112267</v>
      </c>
      <c r="G13" s="3">
        <v>8112267</v>
      </c>
      <c r="H13" s="3">
        <v>8112267</v>
      </c>
      <c r="I13" s="3">
        <v>8112267</v>
      </c>
      <c r="J13" s="3">
        <v>8112267</v>
      </c>
      <c r="K13" s="3">
        <v>8112267</v>
      </c>
      <c r="L13" s="3">
        <v>8112267</v>
      </c>
      <c r="M13" s="3">
        <v>8112267</v>
      </c>
      <c r="N13" s="4">
        <v>8112267</v>
      </c>
      <c r="O13" s="6">
        <v>97347204</v>
      </c>
      <c r="P13" s="3">
        <v>102019870</v>
      </c>
      <c r="Q13" s="4">
        <v>106916824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3056088</v>
      </c>
      <c r="D15" s="3">
        <v>3056088</v>
      </c>
      <c r="E15" s="3">
        <v>3056088</v>
      </c>
      <c r="F15" s="3">
        <v>3056088</v>
      </c>
      <c r="G15" s="3">
        <v>3056088</v>
      </c>
      <c r="H15" s="3">
        <v>3056088</v>
      </c>
      <c r="I15" s="3">
        <v>3056088</v>
      </c>
      <c r="J15" s="3">
        <v>3056088</v>
      </c>
      <c r="K15" s="3">
        <v>3056088</v>
      </c>
      <c r="L15" s="3">
        <v>3056088</v>
      </c>
      <c r="M15" s="3">
        <v>3056088</v>
      </c>
      <c r="N15" s="4">
        <v>3056068</v>
      </c>
      <c r="O15" s="6">
        <v>36673036</v>
      </c>
      <c r="P15" s="3">
        <v>38433340</v>
      </c>
      <c r="Q15" s="4">
        <v>40278141</v>
      </c>
    </row>
    <row r="16" spans="1:17" ht="13.5">
      <c r="A16" s="19" t="s">
        <v>33</v>
      </c>
      <c r="B16" s="25"/>
      <c r="C16" s="3">
        <v>1379788</v>
      </c>
      <c r="D16" s="3">
        <v>1379788</v>
      </c>
      <c r="E16" s="3">
        <v>1379788</v>
      </c>
      <c r="F16" s="3">
        <v>1379788</v>
      </c>
      <c r="G16" s="3">
        <v>1379788</v>
      </c>
      <c r="H16" s="3">
        <v>1379788</v>
      </c>
      <c r="I16" s="3">
        <v>1379788</v>
      </c>
      <c r="J16" s="3">
        <v>1379788</v>
      </c>
      <c r="K16" s="3">
        <v>1379788</v>
      </c>
      <c r="L16" s="3">
        <v>1379788</v>
      </c>
      <c r="M16" s="3">
        <v>1379788</v>
      </c>
      <c r="N16" s="4">
        <v>1379768</v>
      </c>
      <c r="O16" s="6">
        <v>16557436</v>
      </c>
      <c r="P16" s="3">
        <v>17352193</v>
      </c>
      <c r="Q16" s="4">
        <v>18185100</v>
      </c>
    </row>
    <row r="17" spans="1:17" ht="13.5">
      <c r="A17" s="21" t="s">
        <v>34</v>
      </c>
      <c r="B17" s="20"/>
      <c r="C17" s="3">
        <v>2316541</v>
      </c>
      <c r="D17" s="3">
        <v>2316541</v>
      </c>
      <c r="E17" s="3">
        <v>2316541</v>
      </c>
      <c r="F17" s="3">
        <v>2316541</v>
      </c>
      <c r="G17" s="3">
        <v>2316541</v>
      </c>
      <c r="H17" s="3">
        <v>2316541</v>
      </c>
      <c r="I17" s="3">
        <v>2316541</v>
      </c>
      <c r="J17" s="3">
        <v>2316541</v>
      </c>
      <c r="K17" s="3">
        <v>2316541</v>
      </c>
      <c r="L17" s="3">
        <v>2316541</v>
      </c>
      <c r="M17" s="3">
        <v>2316541</v>
      </c>
      <c r="N17" s="4">
        <v>2316545</v>
      </c>
      <c r="O17" s="6">
        <v>27798496</v>
      </c>
      <c r="P17" s="3">
        <v>29132824</v>
      </c>
      <c r="Q17" s="4">
        <v>30531199</v>
      </c>
    </row>
    <row r="18" spans="1:17" ht="13.5">
      <c r="A18" s="19" t="s">
        <v>35</v>
      </c>
      <c r="B18" s="25"/>
      <c r="C18" s="3">
        <v>98952346</v>
      </c>
      <c r="D18" s="3">
        <v>98952346</v>
      </c>
      <c r="E18" s="3">
        <v>98952346</v>
      </c>
      <c r="F18" s="3">
        <v>98952346</v>
      </c>
      <c r="G18" s="3">
        <v>98952346</v>
      </c>
      <c r="H18" s="3">
        <v>98952346</v>
      </c>
      <c r="I18" s="3">
        <v>98952346</v>
      </c>
      <c r="J18" s="3">
        <v>98952346</v>
      </c>
      <c r="K18" s="3">
        <v>98952346</v>
      </c>
      <c r="L18" s="3">
        <v>98952346</v>
      </c>
      <c r="M18" s="3">
        <v>98952346</v>
      </c>
      <c r="N18" s="4">
        <v>98952344</v>
      </c>
      <c r="O18" s="6">
        <v>1187428150</v>
      </c>
      <c r="P18" s="3">
        <v>1286156250</v>
      </c>
      <c r="Q18" s="4">
        <v>1396716550</v>
      </c>
    </row>
    <row r="19" spans="1:17" ht="13.5">
      <c r="A19" s="19" t="s">
        <v>36</v>
      </c>
      <c r="B19" s="25"/>
      <c r="C19" s="22">
        <v>8382994</v>
      </c>
      <c r="D19" s="22">
        <v>8382994</v>
      </c>
      <c r="E19" s="22">
        <v>8382994</v>
      </c>
      <c r="F19" s="22">
        <v>8382994</v>
      </c>
      <c r="G19" s="22">
        <v>8382994</v>
      </c>
      <c r="H19" s="22">
        <v>8382994</v>
      </c>
      <c r="I19" s="22">
        <v>8382994</v>
      </c>
      <c r="J19" s="22">
        <v>8382994</v>
      </c>
      <c r="K19" s="22">
        <v>8382994</v>
      </c>
      <c r="L19" s="22">
        <v>8382994</v>
      </c>
      <c r="M19" s="22">
        <v>8382994</v>
      </c>
      <c r="N19" s="23">
        <v>8383083</v>
      </c>
      <c r="O19" s="24">
        <v>100596017</v>
      </c>
      <c r="P19" s="22">
        <v>104800004</v>
      </c>
      <c r="Q19" s="23">
        <v>109830355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317251902</v>
      </c>
      <c r="D21" s="29">
        <f t="shared" si="0"/>
        <v>317251902</v>
      </c>
      <c r="E21" s="29">
        <f t="shared" si="0"/>
        <v>317251902</v>
      </c>
      <c r="F21" s="29">
        <f>SUM(F5:F20)</f>
        <v>317251902</v>
      </c>
      <c r="G21" s="29">
        <f>SUM(G5:G20)</f>
        <v>317251902</v>
      </c>
      <c r="H21" s="29">
        <f>SUM(H5:H20)</f>
        <v>317251902</v>
      </c>
      <c r="I21" s="29">
        <f>SUM(I5:I20)</f>
        <v>317251902</v>
      </c>
      <c r="J21" s="29">
        <f t="shared" si="0"/>
        <v>317251902</v>
      </c>
      <c r="K21" s="29">
        <f>SUM(K5:K20)</f>
        <v>317251902</v>
      </c>
      <c r="L21" s="29">
        <f>SUM(L5:L20)</f>
        <v>317251902</v>
      </c>
      <c r="M21" s="29">
        <f>SUM(M5:M20)</f>
        <v>317251902</v>
      </c>
      <c r="N21" s="30">
        <f t="shared" si="0"/>
        <v>317252155</v>
      </c>
      <c r="O21" s="31">
        <f t="shared" si="0"/>
        <v>3807023077</v>
      </c>
      <c r="P21" s="29">
        <f t="shared" si="0"/>
        <v>4111603006</v>
      </c>
      <c r="Q21" s="32">
        <f t="shared" si="0"/>
        <v>4442748434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82504564</v>
      </c>
      <c r="D24" s="3">
        <v>82504564</v>
      </c>
      <c r="E24" s="3">
        <v>82504564</v>
      </c>
      <c r="F24" s="3">
        <v>82504564</v>
      </c>
      <c r="G24" s="3">
        <v>82504564</v>
      </c>
      <c r="H24" s="3">
        <v>82504564</v>
      </c>
      <c r="I24" s="3">
        <v>82504564</v>
      </c>
      <c r="J24" s="3">
        <v>82504564</v>
      </c>
      <c r="K24" s="3">
        <v>82504564</v>
      </c>
      <c r="L24" s="3">
        <v>82504564</v>
      </c>
      <c r="M24" s="3">
        <v>82504564</v>
      </c>
      <c r="N24" s="36">
        <v>82502817</v>
      </c>
      <c r="O24" s="6">
        <v>990053021</v>
      </c>
      <c r="P24" s="3">
        <v>1045408395</v>
      </c>
      <c r="Q24" s="4">
        <v>1106042099</v>
      </c>
    </row>
    <row r="25" spans="1:17" ht="13.5">
      <c r="A25" s="21" t="s">
        <v>41</v>
      </c>
      <c r="B25" s="20"/>
      <c r="C25" s="3">
        <v>3542583</v>
      </c>
      <c r="D25" s="3">
        <v>3542583</v>
      </c>
      <c r="E25" s="3">
        <v>3542583</v>
      </c>
      <c r="F25" s="3">
        <v>3542583</v>
      </c>
      <c r="G25" s="3">
        <v>3542583</v>
      </c>
      <c r="H25" s="3">
        <v>3542583</v>
      </c>
      <c r="I25" s="3">
        <v>3542583</v>
      </c>
      <c r="J25" s="3">
        <v>3542583</v>
      </c>
      <c r="K25" s="3">
        <v>3542583</v>
      </c>
      <c r="L25" s="3">
        <v>3542583</v>
      </c>
      <c r="M25" s="3">
        <v>3542583</v>
      </c>
      <c r="N25" s="4">
        <v>3542583</v>
      </c>
      <c r="O25" s="6">
        <v>42510996</v>
      </c>
      <c r="P25" s="3">
        <v>44976634</v>
      </c>
      <c r="Q25" s="4">
        <v>47585274</v>
      </c>
    </row>
    <row r="26" spans="1:17" ht="13.5">
      <c r="A26" s="21" t="s">
        <v>42</v>
      </c>
      <c r="B26" s="20"/>
      <c r="C26" s="3">
        <v>20833333</v>
      </c>
      <c r="D26" s="3">
        <v>20833333</v>
      </c>
      <c r="E26" s="3">
        <v>20833333</v>
      </c>
      <c r="F26" s="3">
        <v>20833333</v>
      </c>
      <c r="G26" s="3">
        <v>20833333</v>
      </c>
      <c r="H26" s="3">
        <v>20833333</v>
      </c>
      <c r="I26" s="3">
        <v>20833333</v>
      </c>
      <c r="J26" s="3">
        <v>20833333</v>
      </c>
      <c r="K26" s="3">
        <v>20833333</v>
      </c>
      <c r="L26" s="3">
        <v>20833333</v>
      </c>
      <c r="M26" s="3">
        <v>20833333</v>
      </c>
      <c r="N26" s="4">
        <v>20833337</v>
      </c>
      <c r="O26" s="6">
        <v>250000000</v>
      </c>
      <c r="P26" s="3">
        <v>300000000</v>
      </c>
      <c r="Q26" s="4">
        <v>350000000</v>
      </c>
    </row>
    <row r="27" spans="1:17" ht="13.5">
      <c r="A27" s="21" t="s">
        <v>43</v>
      </c>
      <c r="B27" s="20"/>
      <c r="C27" s="3">
        <v>21250000</v>
      </c>
      <c r="D27" s="3">
        <v>21250000</v>
      </c>
      <c r="E27" s="3">
        <v>21250000</v>
      </c>
      <c r="F27" s="3">
        <v>21250000</v>
      </c>
      <c r="G27" s="3">
        <v>21250000</v>
      </c>
      <c r="H27" s="3">
        <v>21250000</v>
      </c>
      <c r="I27" s="3">
        <v>21250000</v>
      </c>
      <c r="J27" s="3">
        <v>21250000</v>
      </c>
      <c r="K27" s="3">
        <v>21250000</v>
      </c>
      <c r="L27" s="3">
        <v>21250000</v>
      </c>
      <c r="M27" s="3">
        <v>21250000</v>
      </c>
      <c r="N27" s="36">
        <v>21250000</v>
      </c>
      <c r="O27" s="6">
        <v>255000000</v>
      </c>
      <c r="P27" s="3">
        <v>285000000</v>
      </c>
      <c r="Q27" s="4">
        <v>299999988</v>
      </c>
    </row>
    <row r="28" spans="1:17" ht="13.5">
      <c r="A28" s="21" t="s">
        <v>44</v>
      </c>
      <c r="B28" s="20"/>
      <c r="C28" s="3">
        <v>8165622</v>
      </c>
      <c r="D28" s="3">
        <v>8165622</v>
      </c>
      <c r="E28" s="3">
        <v>8165622</v>
      </c>
      <c r="F28" s="3">
        <v>8165622</v>
      </c>
      <c r="G28" s="3">
        <v>8165622</v>
      </c>
      <c r="H28" s="3">
        <v>8165622</v>
      </c>
      <c r="I28" s="3">
        <v>8165622</v>
      </c>
      <c r="J28" s="3">
        <v>8165622</v>
      </c>
      <c r="K28" s="3">
        <v>8165622</v>
      </c>
      <c r="L28" s="3">
        <v>8165622</v>
      </c>
      <c r="M28" s="3">
        <v>8165622</v>
      </c>
      <c r="N28" s="4">
        <v>8165625</v>
      </c>
      <c r="O28" s="6">
        <v>97987467</v>
      </c>
      <c r="P28" s="3">
        <v>118064572</v>
      </c>
      <c r="Q28" s="4">
        <v>118064572</v>
      </c>
    </row>
    <row r="29" spans="1:17" ht="13.5">
      <c r="A29" s="21" t="s">
        <v>45</v>
      </c>
      <c r="B29" s="20"/>
      <c r="C29" s="3">
        <v>87651810</v>
      </c>
      <c r="D29" s="3">
        <v>87651810</v>
      </c>
      <c r="E29" s="3">
        <v>87651810</v>
      </c>
      <c r="F29" s="3">
        <v>87651810</v>
      </c>
      <c r="G29" s="3">
        <v>87651810</v>
      </c>
      <c r="H29" s="3">
        <v>87651810</v>
      </c>
      <c r="I29" s="3">
        <v>87651810</v>
      </c>
      <c r="J29" s="3">
        <v>87651810</v>
      </c>
      <c r="K29" s="3">
        <v>87651810</v>
      </c>
      <c r="L29" s="3">
        <v>87651810</v>
      </c>
      <c r="M29" s="3">
        <v>87651810</v>
      </c>
      <c r="N29" s="36">
        <v>87651815</v>
      </c>
      <c r="O29" s="6">
        <v>1051821725</v>
      </c>
      <c r="P29" s="3">
        <v>1120190138</v>
      </c>
      <c r="Q29" s="4">
        <v>1193002496</v>
      </c>
    </row>
    <row r="30" spans="1:17" ht="13.5">
      <c r="A30" s="21" t="s">
        <v>46</v>
      </c>
      <c r="B30" s="20"/>
      <c r="C30" s="3">
        <v>7465593</v>
      </c>
      <c r="D30" s="3">
        <v>7465593</v>
      </c>
      <c r="E30" s="3">
        <v>7465593</v>
      </c>
      <c r="F30" s="3">
        <v>7465593</v>
      </c>
      <c r="G30" s="3">
        <v>7465593</v>
      </c>
      <c r="H30" s="3">
        <v>7465593</v>
      </c>
      <c r="I30" s="3">
        <v>7465593</v>
      </c>
      <c r="J30" s="3">
        <v>7465593</v>
      </c>
      <c r="K30" s="3">
        <v>7465593</v>
      </c>
      <c r="L30" s="3">
        <v>7465593</v>
      </c>
      <c r="M30" s="3">
        <v>7465593</v>
      </c>
      <c r="N30" s="4">
        <v>7465275</v>
      </c>
      <c r="O30" s="6">
        <v>89586798</v>
      </c>
      <c r="P30" s="3">
        <v>87378072</v>
      </c>
      <c r="Q30" s="4">
        <v>91572171</v>
      </c>
    </row>
    <row r="31" spans="1:17" ht="13.5">
      <c r="A31" s="21" t="s">
        <v>47</v>
      </c>
      <c r="B31" s="20"/>
      <c r="C31" s="3">
        <v>56835059</v>
      </c>
      <c r="D31" s="3">
        <v>56835059</v>
      </c>
      <c r="E31" s="3">
        <v>56835059</v>
      </c>
      <c r="F31" s="3">
        <v>56835059</v>
      </c>
      <c r="G31" s="3">
        <v>56835059</v>
      </c>
      <c r="H31" s="3">
        <v>56835059</v>
      </c>
      <c r="I31" s="3">
        <v>56835059</v>
      </c>
      <c r="J31" s="3">
        <v>56835059</v>
      </c>
      <c r="K31" s="3">
        <v>56835059</v>
      </c>
      <c r="L31" s="3">
        <v>56835059</v>
      </c>
      <c r="M31" s="3">
        <v>56835059</v>
      </c>
      <c r="N31" s="36">
        <v>56834933</v>
      </c>
      <c r="O31" s="6">
        <v>682020582</v>
      </c>
      <c r="P31" s="3">
        <v>706201081</v>
      </c>
      <c r="Q31" s="4">
        <v>740098728</v>
      </c>
    </row>
    <row r="32" spans="1:17" ht="13.5">
      <c r="A32" s="21" t="s">
        <v>35</v>
      </c>
      <c r="B32" s="20"/>
      <c r="C32" s="3">
        <v>958334</v>
      </c>
      <c r="D32" s="3">
        <v>958334</v>
      </c>
      <c r="E32" s="3">
        <v>958334</v>
      </c>
      <c r="F32" s="3">
        <v>958334</v>
      </c>
      <c r="G32" s="3">
        <v>958334</v>
      </c>
      <c r="H32" s="3">
        <v>958334</v>
      </c>
      <c r="I32" s="3">
        <v>958334</v>
      </c>
      <c r="J32" s="3">
        <v>958334</v>
      </c>
      <c r="K32" s="3">
        <v>958334</v>
      </c>
      <c r="L32" s="3">
        <v>958334</v>
      </c>
      <c r="M32" s="3">
        <v>958334</v>
      </c>
      <c r="N32" s="4">
        <v>958334</v>
      </c>
      <c r="O32" s="6">
        <v>11500008</v>
      </c>
      <c r="P32" s="3">
        <v>11500008</v>
      </c>
      <c r="Q32" s="4">
        <v>11500008</v>
      </c>
    </row>
    <row r="33" spans="1:17" ht="13.5">
      <c r="A33" s="21" t="s">
        <v>48</v>
      </c>
      <c r="B33" s="20"/>
      <c r="C33" s="3">
        <v>17415488</v>
      </c>
      <c r="D33" s="3">
        <v>17415488</v>
      </c>
      <c r="E33" s="3">
        <v>17415488</v>
      </c>
      <c r="F33" s="3">
        <v>17415488</v>
      </c>
      <c r="G33" s="3">
        <v>17415488</v>
      </c>
      <c r="H33" s="3">
        <v>17415488</v>
      </c>
      <c r="I33" s="3">
        <v>17415488</v>
      </c>
      <c r="J33" s="3">
        <v>17415488</v>
      </c>
      <c r="K33" s="3">
        <v>17415488</v>
      </c>
      <c r="L33" s="3">
        <v>17415488</v>
      </c>
      <c r="M33" s="3">
        <v>17415488</v>
      </c>
      <c r="N33" s="4">
        <v>17416175</v>
      </c>
      <c r="O33" s="6">
        <v>208986543</v>
      </c>
      <c r="P33" s="3">
        <v>212787899</v>
      </c>
      <c r="Q33" s="4">
        <v>223001877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306622386</v>
      </c>
      <c r="D35" s="29">
        <f t="shared" si="1"/>
        <v>306622386</v>
      </c>
      <c r="E35" s="29">
        <f t="shared" si="1"/>
        <v>306622386</v>
      </c>
      <c r="F35" s="29">
        <f>SUM(F24:F34)</f>
        <v>306622386</v>
      </c>
      <c r="G35" s="29">
        <f>SUM(G24:G34)</f>
        <v>306622386</v>
      </c>
      <c r="H35" s="29">
        <f>SUM(H24:H34)</f>
        <v>306622386</v>
      </c>
      <c r="I35" s="29">
        <f>SUM(I24:I34)</f>
        <v>306622386</v>
      </c>
      <c r="J35" s="29">
        <f t="shared" si="1"/>
        <v>306622386</v>
      </c>
      <c r="K35" s="29">
        <f>SUM(K24:K34)</f>
        <v>306622386</v>
      </c>
      <c r="L35" s="29">
        <f>SUM(L24:L34)</f>
        <v>306622386</v>
      </c>
      <c r="M35" s="29">
        <f>SUM(M24:M34)</f>
        <v>306622386</v>
      </c>
      <c r="N35" s="32">
        <f t="shared" si="1"/>
        <v>306620894</v>
      </c>
      <c r="O35" s="31">
        <f t="shared" si="1"/>
        <v>3679467140</v>
      </c>
      <c r="P35" s="29">
        <f t="shared" si="1"/>
        <v>3931506799</v>
      </c>
      <c r="Q35" s="32">
        <f t="shared" si="1"/>
        <v>4180867213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10629516</v>
      </c>
      <c r="D37" s="42">
        <f t="shared" si="2"/>
        <v>10629516</v>
      </c>
      <c r="E37" s="42">
        <f t="shared" si="2"/>
        <v>10629516</v>
      </c>
      <c r="F37" s="42">
        <f>+F21-F35</f>
        <v>10629516</v>
      </c>
      <c r="G37" s="42">
        <f>+G21-G35</f>
        <v>10629516</v>
      </c>
      <c r="H37" s="42">
        <f>+H21-H35</f>
        <v>10629516</v>
      </c>
      <c r="I37" s="42">
        <f>+I21-I35</f>
        <v>10629516</v>
      </c>
      <c r="J37" s="42">
        <f t="shared" si="2"/>
        <v>10629516</v>
      </c>
      <c r="K37" s="42">
        <f>+K21-K35</f>
        <v>10629516</v>
      </c>
      <c r="L37" s="42">
        <f>+L21-L35</f>
        <v>10629516</v>
      </c>
      <c r="M37" s="42">
        <f>+M21-M35</f>
        <v>10629516</v>
      </c>
      <c r="N37" s="43">
        <f t="shared" si="2"/>
        <v>10631261</v>
      </c>
      <c r="O37" s="44">
        <f t="shared" si="2"/>
        <v>127555937</v>
      </c>
      <c r="P37" s="42">
        <f t="shared" si="2"/>
        <v>180096207</v>
      </c>
      <c r="Q37" s="43">
        <f t="shared" si="2"/>
        <v>261881221</v>
      </c>
    </row>
    <row r="38" spans="1:17" ht="21" customHeight="1">
      <c r="A38" s="45" t="s">
        <v>52</v>
      </c>
      <c r="B38" s="25"/>
      <c r="C38" s="3">
        <v>72837905</v>
      </c>
      <c r="D38" s="3">
        <v>72837905</v>
      </c>
      <c r="E38" s="3">
        <v>72837905</v>
      </c>
      <c r="F38" s="3">
        <v>72837905</v>
      </c>
      <c r="G38" s="3">
        <v>72837905</v>
      </c>
      <c r="H38" s="3">
        <v>72837905</v>
      </c>
      <c r="I38" s="3">
        <v>72837905</v>
      </c>
      <c r="J38" s="3">
        <v>72837905</v>
      </c>
      <c r="K38" s="3">
        <v>72837905</v>
      </c>
      <c r="L38" s="3">
        <v>72837905</v>
      </c>
      <c r="M38" s="3">
        <v>72837905</v>
      </c>
      <c r="N38" s="4">
        <v>72837895</v>
      </c>
      <c r="O38" s="6">
        <v>874054850</v>
      </c>
      <c r="P38" s="3">
        <v>623401750</v>
      </c>
      <c r="Q38" s="4">
        <v>526841450</v>
      </c>
    </row>
    <row r="39" spans="1:17" ht="55.5" customHeight="1">
      <c r="A39" s="45" t="s">
        <v>53</v>
      </c>
      <c r="B39" s="25"/>
      <c r="C39" s="22">
        <v>125000</v>
      </c>
      <c r="D39" s="22">
        <v>125000</v>
      </c>
      <c r="E39" s="22">
        <v>125000</v>
      </c>
      <c r="F39" s="22">
        <v>125000</v>
      </c>
      <c r="G39" s="22">
        <v>125000</v>
      </c>
      <c r="H39" s="22">
        <v>125000</v>
      </c>
      <c r="I39" s="22">
        <v>125000</v>
      </c>
      <c r="J39" s="22">
        <v>125000</v>
      </c>
      <c r="K39" s="22">
        <v>125000</v>
      </c>
      <c r="L39" s="22">
        <v>125000</v>
      </c>
      <c r="M39" s="22">
        <v>125000</v>
      </c>
      <c r="N39" s="23">
        <v>125000</v>
      </c>
      <c r="O39" s="24">
        <v>1500000</v>
      </c>
      <c r="P39" s="22">
        <v>4750000</v>
      </c>
      <c r="Q39" s="23">
        <v>4750000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83592421</v>
      </c>
      <c r="D41" s="50">
        <f t="shared" si="3"/>
        <v>83592421</v>
      </c>
      <c r="E41" s="50">
        <f t="shared" si="3"/>
        <v>83592421</v>
      </c>
      <c r="F41" s="50">
        <f>SUM(F37:F40)</f>
        <v>83592421</v>
      </c>
      <c r="G41" s="50">
        <f>SUM(G37:G40)</f>
        <v>83592421</v>
      </c>
      <c r="H41" s="50">
        <f>SUM(H37:H40)</f>
        <v>83592421</v>
      </c>
      <c r="I41" s="50">
        <f>SUM(I37:I40)</f>
        <v>83592421</v>
      </c>
      <c r="J41" s="50">
        <f t="shared" si="3"/>
        <v>83592421</v>
      </c>
      <c r="K41" s="50">
        <f>SUM(K37:K40)</f>
        <v>83592421</v>
      </c>
      <c r="L41" s="50">
        <f>SUM(L37:L40)</f>
        <v>83592421</v>
      </c>
      <c r="M41" s="50">
        <f>SUM(M37:M40)</f>
        <v>83592421</v>
      </c>
      <c r="N41" s="51">
        <f t="shared" si="3"/>
        <v>83594156</v>
      </c>
      <c r="O41" s="52">
        <f t="shared" si="3"/>
        <v>1003110787</v>
      </c>
      <c r="P41" s="50">
        <f t="shared" si="3"/>
        <v>808247957</v>
      </c>
      <c r="Q41" s="51">
        <f t="shared" si="3"/>
        <v>793472671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83592421</v>
      </c>
      <c r="D43" s="57">
        <f t="shared" si="4"/>
        <v>83592421</v>
      </c>
      <c r="E43" s="57">
        <f t="shared" si="4"/>
        <v>83592421</v>
      </c>
      <c r="F43" s="57">
        <f>+F41-F42</f>
        <v>83592421</v>
      </c>
      <c r="G43" s="57">
        <f>+G41-G42</f>
        <v>83592421</v>
      </c>
      <c r="H43" s="57">
        <f>+H41-H42</f>
        <v>83592421</v>
      </c>
      <c r="I43" s="57">
        <f>+I41-I42</f>
        <v>83592421</v>
      </c>
      <c r="J43" s="57">
        <f t="shared" si="4"/>
        <v>83592421</v>
      </c>
      <c r="K43" s="57">
        <f>+K41-K42</f>
        <v>83592421</v>
      </c>
      <c r="L43" s="57">
        <f>+L41-L42</f>
        <v>83592421</v>
      </c>
      <c r="M43" s="57">
        <f>+M41-M42</f>
        <v>83592421</v>
      </c>
      <c r="N43" s="58">
        <f t="shared" si="4"/>
        <v>83594156</v>
      </c>
      <c r="O43" s="59">
        <f t="shared" si="4"/>
        <v>1003110787</v>
      </c>
      <c r="P43" s="57">
        <f t="shared" si="4"/>
        <v>808247957</v>
      </c>
      <c r="Q43" s="58">
        <f t="shared" si="4"/>
        <v>793472671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83592421</v>
      </c>
      <c r="D45" s="50">
        <f t="shared" si="5"/>
        <v>83592421</v>
      </c>
      <c r="E45" s="50">
        <f t="shared" si="5"/>
        <v>83592421</v>
      </c>
      <c r="F45" s="50">
        <f>SUM(F43:F44)</f>
        <v>83592421</v>
      </c>
      <c r="G45" s="50">
        <f>SUM(G43:G44)</f>
        <v>83592421</v>
      </c>
      <c r="H45" s="50">
        <f>SUM(H43:H44)</f>
        <v>83592421</v>
      </c>
      <c r="I45" s="50">
        <f>SUM(I43:I44)</f>
        <v>83592421</v>
      </c>
      <c r="J45" s="50">
        <f t="shared" si="5"/>
        <v>83592421</v>
      </c>
      <c r="K45" s="50">
        <f>SUM(K43:K44)</f>
        <v>83592421</v>
      </c>
      <c r="L45" s="50">
        <f>SUM(L43:L44)</f>
        <v>83592421</v>
      </c>
      <c r="M45" s="50">
        <f>SUM(M43:M44)</f>
        <v>83592421</v>
      </c>
      <c r="N45" s="51">
        <f t="shared" si="5"/>
        <v>83594156</v>
      </c>
      <c r="O45" s="52">
        <f t="shared" si="5"/>
        <v>1003110787</v>
      </c>
      <c r="P45" s="50">
        <f t="shared" si="5"/>
        <v>808247957</v>
      </c>
      <c r="Q45" s="51">
        <f t="shared" si="5"/>
        <v>793472671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83592421</v>
      </c>
      <c r="D47" s="63">
        <f t="shared" si="6"/>
        <v>83592421</v>
      </c>
      <c r="E47" s="63">
        <f t="shared" si="6"/>
        <v>83592421</v>
      </c>
      <c r="F47" s="63">
        <f>SUM(F45:F46)</f>
        <v>83592421</v>
      </c>
      <c r="G47" s="63">
        <f>SUM(G45:G46)</f>
        <v>83592421</v>
      </c>
      <c r="H47" s="63">
        <f>SUM(H45:H46)</f>
        <v>83592421</v>
      </c>
      <c r="I47" s="63">
        <f>SUM(I45:I46)</f>
        <v>83592421</v>
      </c>
      <c r="J47" s="63">
        <f t="shared" si="6"/>
        <v>83592421</v>
      </c>
      <c r="K47" s="63">
        <f>SUM(K45:K46)</f>
        <v>83592421</v>
      </c>
      <c r="L47" s="63">
        <f>SUM(L45:L46)</f>
        <v>83592421</v>
      </c>
      <c r="M47" s="63">
        <f>SUM(M45:M46)</f>
        <v>83592421</v>
      </c>
      <c r="N47" s="64">
        <f t="shared" si="6"/>
        <v>83594156</v>
      </c>
      <c r="O47" s="65">
        <f t="shared" si="6"/>
        <v>1003110787</v>
      </c>
      <c r="P47" s="63">
        <f t="shared" si="6"/>
        <v>808247957</v>
      </c>
      <c r="Q47" s="66">
        <f t="shared" si="6"/>
        <v>793472671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2630693</v>
      </c>
      <c r="D5" s="3">
        <v>2630693</v>
      </c>
      <c r="E5" s="3">
        <v>2630693</v>
      </c>
      <c r="F5" s="3">
        <v>2630693</v>
      </c>
      <c r="G5" s="3">
        <v>2630693</v>
      </c>
      <c r="H5" s="3">
        <v>2630693</v>
      </c>
      <c r="I5" s="3">
        <v>2630693</v>
      </c>
      <c r="J5" s="3">
        <v>2630693</v>
      </c>
      <c r="K5" s="3">
        <v>2630693</v>
      </c>
      <c r="L5" s="3">
        <v>2630693</v>
      </c>
      <c r="M5" s="3">
        <v>2630693</v>
      </c>
      <c r="N5" s="4">
        <v>2630716</v>
      </c>
      <c r="O5" s="5">
        <v>31568339</v>
      </c>
      <c r="P5" s="3">
        <v>33020482</v>
      </c>
      <c r="Q5" s="4">
        <v>34539425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522631</v>
      </c>
      <c r="D9" s="22">
        <v>522631</v>
      </c>
      <c r="E9" s="22">
        <v>522631</v>
      </c>
      <c r="F9" s="22">
        <v>522631</v>
      </c>
      <c r="G9" s="22">
        <v>522631</v>
      </c>
      <c r="H9" s="22">
        <v>522631</v>
      </c>
      <c r="I9" s="22">
        <v>522631</v>
      </c>
      <c r="J9" s="22">
        <v>522631</v>
      </c>
      <c r="K9" s="22">
        <v>522631</v>
      </c>
      <c r="L9" s="22">
        <v>522631</v>
      </c>
      <c r="M9" s="22">
        <v>522631</v>
      </c>
      <c r="N9" s="23">
        <v>522636</v>
      </c>
      <c r="O9" s="24">
        <v>6271577</v>
      </c>
      <c r="P9" s="22">
        <v>6560070</v>
      </c>
      <c r="Q9" s="23">
        <v>6861833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41738</v>
      </c>
      <c r="D11" s="3">
        <v>41738</v>
      </c>
      <c r="E11" s="3">
        <v>41738</v>
      </c>
      <c r="F11" s="3">
        <v>41738</v>
      </c>
      <c r="G11" s="3">
        <v>41738</v>
      </c>
      <c r="H11" s="3">
        <v>41738</v>
      </c>
      <c r="I11" s="3">
        <v>41738</v>
      </c>
      <c r="J11" s="3">
        <v>41738</v>
      </c>
      <c r="K11" s="3">
        <v>41738</v>
      </c>
      <c r="L11" s="3">
        <v>41738</v>
      </c>
      <c r="M11" s="3">
        <v>41738</v>
      </c>
      <c r="N11" s="4">
        <v>41727</v>
      </c>
      <c r="O11" s="6">
        <v>500845</v>
      </c>
      <c r="P11" s="3">
        <v>523883</v>
      </c>
      <c r="Q11" s="4">
        <v>547983</v>
      </c>
    </row>
    <row r="12" spans="1:17" ht="13.5">
      <c r="A12" s="19" t="s">
        <v>29</v>
      </c>
      <c r="B12" s="25"/>
      <c r="C12" s="3">
        <v>625458</v>
      </c>
      <c r="D12" s="3">
        <v>625458</v>
      </c>
      <c r="E12" s="3">
        <v>625458</v>
      </c>
      <c r="F12" s="3">
        <v>625458</v>
      </c>
      <c r="G12" s="3">
        <v>625458</v>
      </c>
      <c r="H12" s="3">
        <v>625458</v>
      </c>
      <c r="I12" s="3">
        <v>625458</v>
      </c>
      <c r="J12" s="3">
        <v>625458</v>
      </c>
      <c r="K12" s="3">
        <v>625458</v>
      </c>
      <c r="L12" s="3">
        <v>625458</v>
      </c>
      <c r="M12" s="3">
        <v>625458</v>
      </c>
      <c r="N12" s="4">
        <v>625453</v>
      </c>
      <c r="O12" s="6">
        <v>7505491</v>
      </c>
      <c r="P12" s="3">
        <v>7850744</v>
      </c>
      <c r="Q12" s="4">
        <v>8211878</v>
      </c>
    </row>
    <row r="13" spans="1:17" ht="13.5">
      <c r="A13" s="19" t="s">
        <v>30</v>
      </c>
      <c r="B13" s="25"/>
      <c r="C13" s="3">
        <v>1002747</v>
      </c>
      <c r="D13" s="3">
        <v>1002747</v>
      </c>
      <c r="E13" s="3">
        <v>1002747</v>
      </c>
      <c r="F13" s="3">
        <v>1002747</v>
      </c>
      <c r="G13" s="3">
        <v>1002747</v>
      </c>
      <c r="H13" s="3">
        <v>1002747</v>
      </c>
      <c r="I13" s="3">
        <v>1002747</v>
      </c>
      <c r="J13" s="3">
        <v>1002747</v>
      </c>
      <c r="K13" s="3">
        <v>1002747</v>
      </c>
      <c r="L13" s="3">
        <v>1002747</v>
      </c>
      <c r="M13" s="3">
        <v>1002747</v>
      </c>
      <c r="N13" s="4">
        <v>1002740</v>
      </c>
      <c r="O13" s="6">
        <v>12032957</v>
      </c>
      <c r="P13" s="3">
        <v>12586473</v>
      </c>
      <c r="Q13" s="4">
        <v>13165450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218880</v>
      </c>
      <c r="D15" s="3">
        <v>218880</v>
      </c>
      <c r="E15" s="3">
        <v>218880</v>
      </c>
      <c r="F15" s="3">
        <v>218880</v>
      </c>
      <c r="G15" s="3">
        <v>218880</v>
      </c>
      <c r="H15" s="3">
        <v>218880</v>
      </c>
      <c r="I15" s="3">
        <v>218880</v>
      </c>
      <c r="J15" s="3">
        <v>218880</v>
      </c>
      <c r="K15" s="3">
        <v>218880</v>
      </c>
      <c r="L15" s="3">
        <v>218880</v>
      </c>
      <c r="M15" s="3">
        <v>218880</v>
      </c>
      <c r="N15" s="4">
        <v>218869</v>
      </c>
      <c r="O15" s="6">
        <v>2626549</v>
      </c>
      <c r="P15" s="3">
        <v>2747371</v>
      </c>
      <c r="Q15" s="4">
        <v>2873750</v>
      </c>
    </row>
    <row r="16" spans="1:17" ht="13.5">
      <c r="A16" s="19" t="s">
        <v>33</v>
      </c>
      <c r="B16" s="25"/>
      <c r="C16" s="3">
        <v>943</v>
      </c>
      <c r="D16" s="3">
        <v>943</v>
      </c>
      <c r="E16" s="3">
        <v>943</v>
      </c>
      <c r="F16" s="3">
        <v>943</v>
      </c>
      <c r="G16" s="3">
        <v>943</v>
      </c>
      <c r="H16" s="3">
        <v>943</v>
      </c>
      <c r="I16" s="3">
        <v>943</v>
      </c>
      <c r="J16" s="3">
        <v>943</v>
      </c>
      <c r="K16" s="3">
        <v>943</v>
      </c>
      <c r="L16" s="3">
        <v>943</v>
      </c>
      <c r="M16" s="3">
        <v>943</v>
      </c>
      <c r="N16" s="4">
        <v>951</v>
      </c>
      <c r="O16" s="6">
        <v>11324</v>
      </c>
      <c r="P16" s="3">
        <v>11845</v>
      </c>
      <c r="Q16" s="4">
        <v>12390</v>
      </c>
    </row>
    <row r="17" spans="1:17" ht="13.5">
      <c r="A17" s="21" t="s">
        <v>34</v>
      </c>
      <c r="B17" s="20"/>
      <c r="C17" s="3">
        <v>1453104</v>
      </c>
      <c r="D17" s="3">
        <v>1453104</v>
      </c>
      <c r="E17" s="3">
        <v>1453104</v>
      </c>
      <c r="F17" s="3">
        <v>1453104</v>
      </c>
      <c r="G17" s="3">
        <v>1453104</v>
      </c>
      <c r="H17" s="3">
        <v>1453104</v>
      </c>
      <c r="I17" s="3">
        <v>1453104</v>
      </c>
      <c r="J17" s="3">
        <v>1453104</v>
      </c>
      <c r="K17" s="3">
        <v>1453104</v>
      </c>
      <c r="L17" s="3">
        <v>1453104</v>
      </c>
      <c r="M17" s="3">
        <v>1453104</v>
      </c>
      <c r="N17" s="4">
        <v>1453112</v>
      </c>
      <c r="O17" s="6">
        <v>17437256</v>
      </c>
      <c r="P17" s="3">
        <v>18239370</v>
      </c>
      <c r="Q17" s="4">
        <v>19078381</v>
      </c>
    </row>
    <row r="18" spans="1:17" ht="13.5">
      <c r="A18" s="19" t="s">
        <v>35</v>
      </c>
      <c r="B18" s="25"/>
      <c r="C18" s="3">
        <v>22487750</v>
      </c>
      <c r="D18" s="3">
        <v>22487750</v>
      </c>
      <c r="E18" s="3">
        <v>22487750</v>
      </c>
      <c r="F18" s="3">
        <v>22487750</v>
      </c>
      <c r="G18" s="3">
        <v>22487750</v>
      </c>
      <c r="H18" s="3">
        <v>22487750</v>
      </c>
      <c r="I18" s="3">
        <v>22487750</v>
      </c>
      <c r="J18" s="3">
        <v>22487750</v>
      </c>
      <c r="K18" s="3">
        <v>22487750</v>
      </c>
      <c r="L18" s="3">
        <v>22487750</v>
      </c>
      <c r="M18" s="3">
        <v>22487750</v>
      </c>
      <c r="N18" s="4">
        <v>22487750</v>
      </c>
      <c r="O18" s="6">
        <v>269853000</v>
      </c>
      <c r="P18" s="3">
        <v>285650000</v>
      </c>
      <c r="Q18" s="4">
        <v>307095000</v>
      </c>
    </row>
    <row r="19" spans="1:17" ht="13.5">
      <c r="A19" s="19" t="s">
        <v>36</v>
      </c>
      <c r="B19" s="25"/>
      <c r="C19" s="22">
        <v>3578902</v>
      </c>
      <c r="D19" s="22">
        <v>3578902</v>
      </c>
      <c r="E19" s="22">
        <v>3578902</v>
      </c>
      <c r="F19" s="22">
        <v>3578902</v>
      </c>
      <c r="G19" s="22">
        <v>3578902</v>
      </c>
      <c r="H19" s="22">
        <v>3578902</v>
      </c>
      <c r="I19" s="22">
        <v>3578902</v>
      </c>
      <c r="J19" s="22">
        <v>3578902</v>
      </c>
      <c r="K19" s="22">
        <v>3578902</v>
      </c>
      <c r="L19" s="22">
        <v>3578902</v>
      </c>
      <c r="M19" s="22">
        <v>3578902</v>
      </c>
      <c r="N19" s="23">
        <v>3578867</v>
      </c>
      <c r="O19" s="24">
        <v>42946789</v>
      </c>
      <c r="P19" s="22">
        <v>1513345</v>
      </c>
      <c r="Q19" s="23">
        <v>1582957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32562846</v>
      </c>
      <c r="D21" s="29">
        <f t="shared" si="0"/>
        <v>32562846</v>
      </c>
      <c r="E21" s="29">
        <f t="shared" si="0"/>
        <v>32562846</v>
      </c>
      <c r="F21" s="29">
        <f>SUM(F5:F20)</f>
        <v>32562846</v>
      </c>
      <c r="G21" s="29">
        <f>SUM(G5:G20)</f>
        <v>32562846</v>
      </c>
      <c r="H21" s="29">
        <f>SUM(H5:H20)</f>
        <v>32562846</v>
      </c>
      <c r="I21" s="29">
        <f>SUM(I5:I20)</f>
        <v>32562846</v>
      </c>
      <c r="J21" s="29">
        <f t="shared" si="0"/>
        <v>32562846</v>
      </c>
      <c r="K21" s="29">
        <f>SUM(K5:K20)</f>
        <v>32562846</v>
      </c>
      <c r="L21" s="29">
        <f>SUM(L5:L20)</f>
        <v>32562846</v>
      </c>
      <c r="M21" s="29">
        <f>SUM(M5:M20)</f>
        <v>32562846</v>
      </c>
      <c r="N21" s="30">
        <f t="shared" si="0"/>
        <v>32562821</v>
      </c>
      <c r="O21" s="31">
        <f t="shared" si="0"/>
        <v>390754127</v>
      </c>
      <c r="P21" s="29">
        <f t="shared" si="0"/>
        <v>368703583</v>
      </c>
      <c r="Q21" s="32">
        <f t="shared" si="0"/>
        <v>393969047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9821202</v>
      </c>
      <c r="D24" s="3">
        <v>9821202</v>
      </c>
      <c r="E24" s="3">
        <v>9821202</v>
      </c>
      <c r="F24" s="3">
        <v>9821202</v>
      </c>
      <c r="G24" s="3">
        <v>9821202</v>
      </c>
      <c r="H24" s="3">
        <v>9821202</v>
      </c>
      <c r="I24" s="3">
        <v>9821202</v>
      </c>
      <c r="J24" s="3">
        <v>9821202</v>
      </c>
      <c r="K24" s="3">
        <v>9821202</v>
      </c>
      <c r="L24" s="3">
        <v>9821202</v>
      </c>
      <c r="M24" s="3">
        <v>9821202</v>
      </c>
      <c r="N24" s="36">
        <v>9821123</v>
      </c>
      <c r="O24" s="6">
        <v>117854345</v>
      </c>
      <c r="P24" s="3">
        <v>120828032</v>
      </c>
      <c r="Q24" s="4">
        <v>126361467</v>
      </c>
    </row>
    <row r="25" spans="1:17" ht="13.5">
      <c r="A25" s="21" t="s">
        <v>41</v>
      </c>
      <c r="B25" s="20"/>
      <c r="C25" s="3">
        <v>1969957</v>
      </c>
      <c r="D25" s="3">
        <v>1969957</v>
      </c>
      <c r="E25" s="3">
        <v>1969957</v>
      </c>
      <c r="F25" s="3">
        <v>1969957</v>
      </c>
      <c r="G25" s="3">
        <v>1969957</v>
      </c>
      <c r="H25" s="3">
        <v>1969957</v>
      </c>
      <c r="I25" s="3">
        <v>1969957</v>
      </c>
      <c r="J25" s="3">
        <v>1969957</v>
      </c>
      <c r="K25" s="3">
        <v>1969957</v>
      </c>
      <c r="L25" s="3">
        <v>1969957</v>
      </c>
      <c r="M25" s="3">
        <v>1969957</v>
      </c>
      <c r="N25" s="4">
        <v>1969963</v>
      </c>
      <c r="O25" s="6">
        <v>23639490</v>
      </c>
      <c r="P25" s="3">
        <v>24726907</v>
      </c>
      <c r="Q25" s="4">
        <v>25864346</v>
      </c>
    </row>
    <row r="26" spans="1:17" ht="13.5">
      <c r="A26" s="21" t="s">
        <v>42</v>
      </c>
      <c r="B26" s="20"/>
      <c r="C26" s="3">
        <v>2479786</v>
      </c>
      <c r="D26" s="3">
        <v>2479786</v>
      </c>
      <c r="E26" s="3">
        <v>2479786</v>
      </c>
      <c r="F26" s="3">
        <v>2479786</v>
      </c>
      <c r="G26" s="3">
        <v>2479786</v>
      </c>
      <c r="H26" s="3">
        <v>2479786</v>
      </c>
      <c r="I26" s="3">
        <v>2479786</v>
      </c>
      <c r="J26" s="3">
        <v>2479786</v>
      </c>
      <c r="K26" s="3">
        <v>2479786</v>
      </c>
      <c r="L26" s="3">
        <v>2479786</v>
      </c>
      <c r="M26" s="3">
        <v>2479786</v>
      </c>
      <c r="N26" s="4">
        <v>2479784</v>
      </c>
      <c r="O26" s="6">
        <v>29757430</v>
      </c>
      <c r="P26" s="3">
        <v>31126272</v>
      </c>
      <c r="Q26" s="4">
        <v>32558080</v>
      </c>
    </row>
    <row r="27" spans="1:17" ht="13.5">
      <c r="A27" s="21" t="s">
        <v>43</v>
      </c>
      <c r="B27" s="20"/>
      <c r="C27" s="3">
        <v>2688436</v>
      </c>
      <c r="D27" s="3">
        <v>2688436</v>
      </c>
      <c r="E27" s="3">
        <v>2688436</v>
      </c>
      <c r="F27" s="3">
        <v>2688436</v>
      </c>
      <c r="G27" s="3">
        <v>2688436</v>
      </c>
      <c r="H27" s="3">
        <v>2688436</v>
      </c>
      <c r="I27" s="3">
        <v>2688436</v>
      </c>
      <c r="J27" s="3">
        <v>2688436</v>
      </c>
      <c r="K27" s="3">
        <v>2688436</v>
      </c>
      <c r="L27" s="3">
        <v>2688436</v>
      </c>
      <c r="M27" s="3">
        <v>2688436</v>
      </c>
      <c r="N27" s="36">
        <v>2688448</v>
      </c>
      <c r="O27" s="6">
        <v>32261244</v>
      </c>
      <c r="P27" s="3">
        <v>33745257</v>
      </c>
      <c r="Q27" s="4">
        <v>35297539</v>
      </c>
    </row>
    <row r="28" spans="1:17" ht="13.5">
      <c r="A28" s="21" t="s">
        <v>44</v>
      </c>
      <c r="B28" s="20"/>
      <c r="C28" s="3">
        <v>11756</v>
      </c>
      <c r="D28" s="3">
        <v>11756</v>
      </c>
      <c r="E28" s="3">
        <v>11756</v>
      </c>
      <c r="F28" s="3">
        <v>11756</v>
      </c>
      <c r="G28" s="3">
        <v>11756</v>
      </c>
      <c r="H28" s="3">
        <v>11756</v>
      </c>
      <c r="I28" s="3">
        <v>11756</v>
      </c>
      <c r="J28" s="3">
        <v>11756</v>
      </c>
      <c r="K28" s="3">
        <v>11756</v>
      </c>
      <c r="L28" s="3">
        <v>11756</v>
      </c>
      <c r="M28" s="3">
        <v>11756</v>
      </c>
      <c r="N28" s="4">
        <v>11759</v>
      </c>
      <c r="O28" s="6">
        <v>141075</v>
      </c>
      <c r="P28" s="3">
        <v>147564</v>
      </c>
      <c r="Q28" s="4">
        <v>154352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313758</v>
      </c>
      <c r="D30" s="3">
        <v>313758</v>
      </c>
      <c r="E30" s="3">
        <v>313758</v>
      </c>
      <c r="F30" s="3">
        <v>313758</v>
      </c>
      <c r="G30" s="3">
        <v>313758</v>
      </c>
      <c r="H30" s="3">
        <v>313758</v>
      </c>
      <c r="I30" s="3">
        <v>313758</v>
      </c>
      <c r="J30" s="3">
        <v>313758</v>
      </c>
      <c r="K30" s="3">
        <v>313758</v>
      </c>
      <c r="L30" s="3">
        <v>313758</v>
      </c>
      <c r="M30" s="3">
        <v>313758</v>
      </c>
      <c r="N30" s="4">
        <v>313756</v>
      </c>
      <c r="O30" s="6">
        <v>3765094</v>
      </c>
      <c r="P30" s="3">
        <v>4519768</v>
      </c>
      <c r="Q30" s="4">
        <v>4731393</v>
      </c>
    </row>
    <row r="31" spans="1:17" ht="13.5">
      <c r="A31" s="21" t="s">
        <v>47</v>
      </c>
      <c r="B31" s="20"/>
      <c r="C31" s="3">
        <v>4916821</v>
      </c>
      <c r="D31" s="3">
        <v>4916821</v>
      </c>
      <c r="E31" s="3">
        <v>4916821</v>
      </c>
      <c r="F31" s="3">
        <v>4916821</v>
      </c>
      <c r="G31" s="3">
        <v>4916821</v>
      </c>
      <c r="H31" s="3">
        <v>4916821</v>
      </c>
      <c r="I31" s="3">
        <v>4916821</v>
      </c>
      <c r="J31" s="3">
        <v>4916821</v>
      </c>
      <c r="K31" s="3">
        <v>4916821</v>
      </c>
      <c r="L31" s="3">
        <v>4916821</v>
      </c>
      <c r="M31" s="3">
        <v>4916821</v>
      </c>
      <c r="N31" s="36">
        <v>4916798</v>
      </c>
      <c r="O31" s="6">
        <v>59001829</v>
      </c>
      <c r="P31" s="3">
        <v>60919826</v>
      </c>
      <c r="Q31" s="4">
        <v>54693368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3615456</v>
      </c>
      <c r="D33" s="3">
        <v>3615456</v>
      </c>
      <c r="E33" s="3">
        <v>3615456</v>
      </c>
      <c r="F33" s="3">
        <v>3615456</v>
      </c>
      <c r="G33" s="3">
        <v>3615456</v>
      </c>
      <c r="H33" s="3">
        <v>3615456</v>
      </c>
      <c r="I33" s="3">
        <v>3615456</v>
      </c>
      <c r="J33" s="3">
        <v>3615456</v>
      </c>
      <c r="K33" s="3">
        <v>3615456</v>
      </c>
      <c r="L33" s="3">
        <v>3615456</v>
      </c>
      <c r="M33" s="3">
        <v>3615456</v>
      </c>
      <c r="N33" s="4">
        <v>3615354</v>
      </c>
      <c r="O33" s="6">
        <v>43385370</v>
      </c>
      <c r="P33" s="3">
        <v>46348004</v>
      </c>
      <c r="Q33" s="4">
        <v>47184099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25817172</v>
      </c>
      <c r="D35" s="29">
        <f t="shared" si="1"/>
        <v>25817172</v>
      </c>
      <c r="E35" s="29">
        <f t="shared" si="1"/>
        <v>25817172</v>
      </c>
      <c r="F35" s="29">
        <f>SUM(F24:F34)</f>
        <v>25817172</v>
      </c>
      <c r="G35" s="29">
        <f>SUM(G24:G34)</f>
        <v>25817172</v>
      </c>
      <c r="H35" s="29">
        <f>SUM(H24:H34)</f>
        <v>25817172</v>
      </c>
      <c r="I35" s="29">
        <f>SUM(I24:I34)</f>
        <v>25817172</v>
      </c>
      <c r="J35" s="29">
        <f t="shared" si="1"/>
        <v>25817172</v>
      </c>
      <c r="K35" s="29">
        <f>SUM(K24:K34)</f>
        <v>25817172</v>
      </c>
      <c r="L35" s="29">
        <f>SUM(L24:L34)</f>
        <v>25817172</v>
      </c>
      <c r="M35" s="29">
        <f>SUM(M24:M34)</f>
        <v>25817172</v>
      </c>
      <c r="N35" s="32">
        <f t="shared" si="1"/>
        <v>25816985</v>
      </c>
      <c r="O35" s="31">
        <f t="shared" si="1"/>
        <v>309805877</v>
      </c>
      <c r="P35" s="29">
        <f t="shared" si="1"/>
        <v>322361630</v>
      </c>
      <c r="Q35" s="32">
        <f t="shared" si="1"/>
        <v>326844644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6745674</v>
      </c>
      <c r="D37" s="42">
        <f t="shared" si="2"/>
        <v>6745674</v>
      </c>
      <c r="E37" s="42">
        <f t="shared" si="2"/>
        <v>6745674</v>
      </c>
      <c r="F37" s="42">
        <f>+F21-F35</f>
        <v>6745674</v>
      </c>
      <c r="G37" s="42">
        <f>+G21-G35</f>
        <v>6745674</v>
      </c>
      <c r="H37" s="42">
        <f>+H21-H35</f>
        <v>6745674</v>
      </c>
      <c r="I37" s="42">
        <f>+I21-I35</f>
        <v>6745674</v>
      </c>
      <c r="J37" s="42">
        <f t="shared" si="2"/>
        <v>6745674</v>
      </c>
      <c r="K37" s="42">
        <f>+K21-K35</f>
        <v>6745674</v>
      </c>
      <c r="L37" s="42">
        <f>+L21-L35</f>
        <v>6745674</v>
      </c>
      <c r="M37" s="42">
        <f>+M21-M35</f>
        <v>6745674</v>
      </c>
      <c r="N37" s="43">
        <f t="shared" si="2"/>
        <v>6745836</v>
      </c>
      <c r="O37" s="44">
        <f t="shared" si="2"/>
        <v>80948250</v>
      </c>
      <c r="P37" s="42">
        <f t="shared" si="2"/>
        <v>46341953</v>
      </c>
      <c r="Q37" s="43">
        <f t="shared" si="2"/>
        <v>67124403</v>
      </c>
    </row>
    <row r="38" spans="1:17" ht="21" customHeight="1">
      <c r="A38" s="45" t="s">
        <v>52</v>
      </c>
      <c r="B38" s="25"/>
      <c r="C38" s="3">
        <v>4476667</v>
      </c>
      <c r="D38" s="3">
        <v>4476667</v>
      </c>
      <c r="E38" s="3">
        <v>4476667</v>
      </c>
      <c r="F38" s="3">
        <v>4476667</v>
      </c>
      <c r="G38" s="3">
        <v>4476667</v>
      </c>
      <c r="H38" s="3">
        <v>4476667</v>
      </c>
      <c r="I38" s="3">
        <v>4476667</v>
      </c>
      <c r="J38" s="3">
        <v>4476667</v>
      </c>
      <c r="K38" s="3">
        <v>4476667</v>
      </c>
      <c r="L38" s="3">
        <v>4476667</v>
      </c>
      <c r="M38" s="3">
        <v>4476667</v>
      </c>
      <c r="N38" s="4">
        <v>4476663</v>
      </c>
      <c r="O38" s="6">
        <v>53720000</v>
      </c>
      <c r="P38" s="3">
        <v>58286000</v>
      </c>
      <c r="Q38" s="4">
        <v>61628000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11222341</v>
      </c>
      <c r="D41" s="50">
        <f t="shared" si="3"/>
        <v>11222341</v>
      </c>
      <c r="E41" s="50">
        <f t="shared" si="3"/>
        <v>11222341</v>
      </c>
      <c r="F41" s="50">
        <f>SUM(F37:F40)</f>
        <v>11222341</v>
      </c>
      <c r="G41" s="50">
        <f>SUM(G37:G40)</f>
        <v>11222341</v>
      </c>
      <c r="H41" s="50">
        <f>SUM(H37:H40)</f>
        <v>11222341</v>
      </c>
      <c r="I41" s="50">
        <f>SUM(I37:I40)</f>
        <v>11222341</v>
      </c>
      <c r="J41" s="50">
        <f t="shared" si="3"/>
        <v>11222341</v>
      </c>
      <c r="K41" s="50">
        <f>SUM(K37:K40)</f>
        <v>11222341</v>
      </c>
      <c r="L41" s="50">
        <f>SUM(L37:L40)</f>
        <v>11222341</v>
      </c>
      <c r="M41" s="50">
        <f>SUM(M37:M40)</f>
        <v>11222341</v>
      </c>
      <c r="N41" s="51">
        <f t="shared" si="3"/>
        <v>11222499</v>
      </c>
      <c r="O41" s="52">
        <f t="shared" si="3"/>
        <v>134668250</v>
      </c>
      <c r="P41" s="50">
        <f t="shared" si="3"/>
        <v>104627953</v>
      </c>
      <c r="Q41" s="51">
        <f t="shared" si="3"/>
        <v>128752403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11222341</v>
      </c>
      <c r="D43" s="57">
        <f t="shared" si="4"/>
        <v>11222341</v>
      </c>
      <c r="E43" s="57">
        <f t="shared" si="4"/>
        <v>11222341</v>
      </c>
      <c r="F43" s="57">
        <f>+F41-F42</f>
        <v>11222341</v>
      </c>
      <c r="G43" s="57">
        <f>+G41-G42</f>
        <v>11222341</v>
      </c>
      <c r="H43" s="57">
        <f>+H41-H42</f>
        <v>11222341</v>
      </c>
      <c r="I43" s="57">
        <f>+I41-I42</f>
        <v>11222341</v>
      </c>
      <c r="J43" s="57">
        <f t="shared" si="4"/>
        <v>11222341</v>
      </c>
      <c r="K43" s="57">
        <f>+K41-K42</f>
        <v>11222341</v>
      </c>
      <c r="L43" s="57">
        <f>+L41-L42</f>
        <v>11222341</v>
      </c>
      <c r="M43" s="57">
        <f>+M41-M42</f>
        <v>11222341</v>
      </c>
      <c r="N43" s="58">
        <f t="shared" si="4"/>
        <v>11222499</v>
      </c>
      <c r="O43" s="59">
        <f t="shared" si="4"/>
        <v>134668250</v>
      </c>
      <c r="P43" s="57">
        <f t="shared" si="4"/>
        <v>104627953</v>
      </c>
      <c r="Q43" s="58">
        <f t="shared" si="4"/>
        <v>128752403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11222341</v>
      </c>
      <c r="D45" s="50">
        <f t="shared" si="5"/>
        <v>11222341</v>
      </c>
      <c r="E45" s="50">
        <f t="shared" si="5"/>
        <v>11222341</v>
      </c>
      <c r="F45" s="50">
        <f>SUM(F43:F44)</f>
        <v>11222341</v>
      </c>
      <c r="G45" s="50">
        <f>SUM(G43:G44)</f>
        <v>11222341</v>
      </c>
      <c r="H45" s="50">
        <f>SUM(H43:H44)</f>
        <v>11222341</v>
      </c>
      <c r="I45" s="50">
        <f>SUM(I43:I44)</f>
        <v>11222341</v>
      </c>
      <c r="J45" s="50">
        <f t="shared" si="5"/>
        <v>11222341</v>
      </c>
      <c r="K45" s="50">
        <f>SUM(K43:K44)</f>
        <v>11222341</v>
      </c>
      <c r="L45" s="50">
        <f>SUM(L43:L44)</f>
        <v>11222341</v>
      </c>
      <c r="M45" s="50">
        <f>SUM(M43:M44)</f>
        <v>11222341</v>
      </c>
      <c r="N45" s="51">
        <f t="shared" si="5"/>
        <v>11222499</v>
      </c>
      <c r="O45" s="52">
        <f t="shared" si="5"/>
        <v>134668250</v>
      </c>
      <c r="P45" s="50">
        <f t="shared" si="5"/>
        <v>104627953</v>
      </c>
      <c r="Q45" s="51">
        <f t="shared" si="5"/>
        <v>128752403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11222341</v>
      </c>
      <c r="D47" s="63">
        <f t="shared" si="6"/>
        <v>11222341</v>
      </c>
      <c r="E47" s="63">
        <f t="shared" si="6"/>
        <v>11222341</v>
      </c>
      <c r="F47" s="63">
        <f>SUM(F45:F46)</f>
        <v>11222341</v>
      </c>
      <c r="G47" s="63">
        <f>SUM(G45:G46)</f>
        <v>11222341</v>
      </c>
      <c r="H47" s="63">
        <f>SUM(H45:H46)</f>
        <v>11222341</v>
      </c>
      <c r="I47" s="63">
        <f>SUM(I45:I46)</f>
        <v>11222341</v>
      </c>
      <c r="J47" s="63">
        <f t="shared" si="6"/>
        <v>11222341</v>
      </c>
      <c r="K47" s="63">
        <f>SUM(K45:K46)</f>
        <v>11222341</v>
      </c>
      <c r="L47" s="63">
        <f>SUM(L45:L46)</f>
        <v>11222341</v>
      </c>
      <c r="M47" s="63">
        <f>SUM(M45:M46)</f>
        <v>11222341</v>
      </c>
      <c r="N47" s="64">
        <f t="shared" si="6"/>
        <v>11222499</v>
      </c>
      <c r="O47" s="65">
        <f t="shared" si="6"/>
        <v>134668250</v>
      </c>
      <c r="P47" s="63">
        <f t="shared" si="6"/>
        <v>104627953</v>
      </c>
      <c r="Q47" s="66">
        <f t="shared" si="6"/>
        <v>128752403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7397936</v>
      </c>
      <c r="F7" s="3">
        <v>7474712</v>
      </c>
      <c r="G7" s="3">
        <v>6265738</v>
      </c>
      <c r="H7" s="3">
        <v>6801047</v>
      </c>
      <c r="I7" s="3">
        <v>6679711</v>
      </c>
      <c r="J7" s="3">
        <v>2699325</v>
      </c>
      <c r="K7" s="3">
        <v>6526932</v>
      </c>
      <c r="L7" s="3">
        <v>5682223</v>
      </c>
      <c r="M7" s="3">
        <v>7268669</v>
      </c>
      <c r="N7" s="4">
        <v>4496707</v>
      </c>
      <c r="O7" s="6">
        <v>61293000</v>
      </c>
      <c r="P7" s="3">
        <v>64971000</v>
      </c>
      <c r="Q7" s="4">
        <v>68219000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6492232</v>
      </c>
      <c r="K8" s="3">
        <v>1557467</v>
      </c>
      <c r="L8" s="3">
        <v>911382</v>
      </c>
      <c r="M8" s="3">
        <v>979943</v>
      </c>
      <c r="N8" s="4">
        <v>874976</v>
      </c>
      <c r="O8" s="6">
        <v>10816000</v>
      </c>
      <c r="P8" s="3">
        <v>11465000</v>
      </c>
      <c r="Q8" s="4">
        <v>12039000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1315500</v>
      </c>
      <c r="D12" s="3">
        <v>3533577</v>
      </c>
      <c r="E12" s="3">
        <v>3719188</v>
      </c>
      <c r="F12" s="3">
        <v>1179133</v>
      </c>
      <c r="G12" s="3">
        <v>2134710</v>
      </c>
      <c r="H12" s="3">
        <v>3684549</v>
      </c>
      <c r="I12" s="3">
        <v>578187</v>
      </c>
      <c r="J12" s="3">
        <v>2002159</v>
      </c>
      <c r="K12" s="3">
        <v>3823556</v>
      </c>
      <c r="L12" s="3">
        <v>1407646</v>
      </c>
      <c r="M12" s="3">
        <v>3334495</v>
      </c>
      <c r="N12" s="4">
        <v>2757300</v>
      </c>
      <c r="O12" s="6">
        <v>29470000</v>
      </c>
      <c r="P12" s="3">
        <v>31533000</v>
      </c>
      <c r="Q12" s="4">
        <v>33740000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51580145</v>
      </c>
      <c r="D18" s="3">
        <v>51580360</v>
      </c>
      <c r="E18" s="3">
        <v>51463015</v>
      </c>
      <c r="F18" s="3">
        <v>51905336</v>
      </c>
      <c r="G18" s="3">
        <v>51580145</v>
      </c>
      <c r="H18" s="3">
        <v>51581003</v>
      </c>
      <c r="I18" s="3">
        <v>52957362</v>
      </c>
      <c r="J18" s="3">
        <v>94724494</v>
      </c>
      <c r="K18" s="3">
        <v>54437465</v>
      </c>
      <c r="L18" s="3">
        <v>55258891</v>
      </c>
      <c r="M18" s="3">
        <v>53759344</v>
      </c>
      <c r="N18" s="4">
        <v>20778440</v>
      </c>
      <c r="O18" s="6">
        <v>641606000</v>
      </c>
      <c r="P18" s="3">
        <v>687464000</v>
      </c>
      <c r="Q18" s="4">
        <v>734513000</v>
      </c>
    </row>
    <row r="19" spans="1:17" ht="13.5">
      <c r="A19" s="19" t="s">
        <v>36</v>
      </c>
      <c r="B19" s="25"/>
      <c r="C19" s="22">
        <v>147386</v>
      </c>
      <c r="D19" s="22">
        <v>31793</v>
      </c>
      <c r="E19" s="22">
        <v>1805</v>
      </c>
      <c r="F19" s="22">
        <v>46769</v>
      </c>
      <c r="G19" s="22">
        <v>30504</v>
      </c>
      <c r="H19" s="22">
        <v>20447</v>
      </c>
      <c r="I19" s="22">
        <v>32188</v>
      </c>
      <c r="J19" s="22">
        <v>217665</v>
      </c>
      <c r="K19" s="22">
        <v>452219</v>
      </c>
      <c r="L19" s="22">
        <v>103996</v>
      </c>
      <c r="M19" s="22">
        <v>11404</v>
      </c>
      <c r="N19" s="23">
        <v>52824</v>
      </c>
      <c r="O19" s="24">
        <v>1149000</v>
      </c>
      <c r="P19" s="22">
        <v>1206000</v>
      </c>
      <c r="Q19" s="23">
        <v>1218000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53043031</v>
      </c>
      <c r="D21" s="29">
        <f t="shared" si="0"/>
        <v>55145730</v>
      </c>
      <c r="E21" s="29">
        <f t="shared" si="0"/>
        <v>62581944</v>
      </c>
      <c r="F21" s="29">
        <f>SUM(F5:F20)</f>
        <v>60605950</v>
      </c>
      <c r="G21" s="29">
        <f>SUM(G5:G20)</f>
        <v>60011097</v>
      </c>
      <c r="H21" s="29">
        <f>SUM(H5:H20)</f>
        <v>62087046</v>
      </c>
      <c r="I21" s="29">
        <f>SUM(I5:I20)</f>
        <v>60247448</v>
      </c>
      <c r="J21" s="29">
        <f t="shared" si="0"/>
        <v>106135875</v>
      </c>
      <c r="K21" s="29">
        <f>SUM(K5:K20)</f>
        <v>66797639</v>
      </c>
      <c r="L21" s="29">
        <f>SUM(L5:L20)</f>
        <v>63364138</v>
      </c>
      <c r="M21" s="29">
        <f>SUM(M5:M20)</f>
        <v>65353855</v>
      </c>
      <c r="N21" s="30">
        <f t="shared" si="0"/>
        <v>28960247</v>
      </c>
      <c r="O21" s="31">
        <f t="shared" si="0"/>
        <v>744334000</v>
      </c>
      <c r="P21" s="29">
        <f t="shared" si="0"/>
        <v>796639000</v>
      </c>
      <c r="Q21" s="32">
        <f t="shared" si="0"/>
        <v>849729000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27366159</v>
      </c>
      <c r="D24" s="3">
        <v>27366159</v>
      </c>
      <c r="E24" s="3">
        <v>27366159</v>
      </c>
      <c r="F24" s="3">
        <v>27366159</v>
      </c>
      <c r="G24" s="3">
        <v>27366159</v>
      </c>
      <c r="H24" s="3">
        <v>27366159</v>
      </c>
      <c r="I24" s="3">
        <v>27366159</v>
      </c>
      <c r="J24" s="3">
        <v>27366159</v>
      </c>
      <c r="K24" s="3">
        <v>27366159</v>
      </c>
      <c r="L24" s="3">
        <v>27366159</v>
      </c>
      <c r="M24" s="3">
        <v>27366159</v>
      </c>
      <c r="N24" s="36">
        <v>27366251</v>
      </c>
      <c r="O24" s="6">
        <v>328394000</v>
      </c>
      <c r="P24" s="3">
        <v>351379000</v>
      </c>
      <c r="Q24" s="4">
        <v>382993000</v>
      </c>
    </row>
    <row r="25" spans="1:17" ht="13.5">
      <c r="A25" s="21" t="s">
        <v>41</v>
      </c>
      <c r="B25" s="20"/>
      <c r="C25" s="3">
        <v>1350501</v>
      </c>
      <c r="D25" s="3">
        <v>1350501</v>
      </c>
      <c r="E25" s="3">
        <v>1350501</v>
      </c>
      <c r="F25" s="3">
        <v>1350501</v>
      </c>
      <c r="G25" s="3">
        <v>1350501</v>
      </c>
      <c r="H25" s="3">
        <v>1350501</v>
      </c>
      <c r="I25" s="3">
        <v>1350501</v>
      </c>
      <c r="J25" s="3">
        <v>1350501</v>
      </c>
      <c r="K25" s="3">
        <v>1350501</v>
      </c>
      <c r="L25" s="3">
        <v>1350501</v>
      </c>
      <c r="M25" s="3">
        <v>1350501</v>
      </c>
      <c r="N25" s="4">
        <v>1350489</v>
      </c>
      <c r="O25" s="6">
        <v>16206000</v>
      </c>
      <c r="P25" s="3">
        <v>17178000</v>
      </c>
      <c r="Q25" s="4">
        <v>18206000</v>
      </c>
    </row>
    <row r="26" spans="1:17" ht="13.5">
      <c r="A26" s="21" t="s">
        <v>42</v>
      </c>
      <c r="B26" s="20"/>
      <c r="C26" s="3">
        <v>804083</v>
      </c>
      <c r="D26" s="3">
        <v>804083</v>
      </c>
      <c r="E26" s="3">
        <v>804083</v>
      </c>
      <c r="F26" s="3">
        <v>804083</v>
      </c>
      <c r="G26" s="3">
        <v>804083</v>
      </c>
      <c r="H26" s="3">
        <v>804083</v>
      </c>
      <c r="I26" s="3">
        <v>804083</v>
      </c>
      <c r="J26" s="3">
        <v>804083</v>
      </c>
      <c r="K26" s="3">
        <v>804083</v>
      </c>
      <c r="L26" s="3">
        <v>804083</v>
      </c>
      <c r="M26" s="3">
        <v>804083</v>
      </c>
      <c r="N26" s="4">
        <v>804087</v>
      </c>
      <c r="O26" s="6">
        <v>9649000</v>
      </c>
      <c r="P26" s="3">
        <v>10228000</v>
      </c>
      <c r="Q26" s="4">
        <v>10842000</v>
      </c>
    </row>
    <row r="27" spans="1:17" ht="13.5">
      <c r="A27" s="21" t="s">
        <v>43</v>
      </c>
      <c r="B27" s="20"/>
      <c r="C27" s="3">
        <v>6643668</v>
      </c>
      <c r="D27" s="3">
        <v>6643668</v>
      </c>
      <c r="E27" s="3">
        <v>6643668</v>
      </c>
      <c r="F27" s="3">
        <v>6643668</v>
      </c>
      <c r="G27" s="3">
        <v>6643668</v>
      </c>
      <c r="H27" s="3">
        <v>6643668</v>
      </c>
      <c r="I27" s="3">
        <v>6643668</v>
      </c>
      <c r="J27" s="3">
        <v>6643668</v>
      </c>
      <c r="K27" s="3">
        <v>6643668</v>
      </c>
      <c r="L27" s="3">
        <v>6643668</v>
      </c>
      <c r="M27" s="3">
        <v>6643668</v>
      </c>
      <c r="N27" s="36">
        <v>6643652</v>
      </c>
      <c r="O27" s="6">
        <v>79724000</v>
      </c>
      <c r="P27" s="3">
        <v>83710000</v>
      </c>
      <c r="Q27" s="4">
        <v>87895000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143740</v>
      </c>
      <c r="G28" s="3">
        <v>0</v>
      </c>
      <c r="H28" s="3">
        <v>126546</v>
      </c>
      <c r="I28" s="3">
        <v>0</v>
      </c>
      <c r="J28" s="3">
        <v>108905</v>
      </c>
      <c r="K28" s="3">
        <v>0</v>
      </c>
      <c r="L28" s="3">
        <v>0</v>
      </c>
      <c r="M28" s="3">
        <v>0</v>
      </c>
      <c r="N28" s="4">
        <v>90809</v>
      </c>
      <c r="O28" s="6">
        <v>470000</v>
      </c>
      <c r="P28" s="3">
        <v>470000</v>
      </c>
      <c r="Q28" s="4">
        <v>470000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18906776</v>
      </c>
      <c r="F29" s="3">
        <v>0</v>
      </c>
      <c r="G29" s="3">
        <v>7269317</v>
      </c>
      <c r="H29" s="3">
        <v>6351487</v>
      </c>
      <c r="I29" s="3">
        <v>7403860</v>
      </c>
      <c r="J29" s="3">
        <v>5880093</v>
      </c>
      <c r="K29" s="3">
        <v>5524172</v>
      </c>
      <c r="L29" s="3">
        <v>5786596</v>
      </c>
      <c r="M29" s="3">
        <v>6583919</v>
      </c>
      <c r="N29" s="36">
        <v>5463780</v>
      </c>
      <c r="O29" s="6">
        <v>69170000</v>
      </c>
      <c r="P29" s="3">
        <v>76779000</v>
      </c>
      <c r="Q29" s="4">
        <v>86760000</v>
      </c>
    </row>
    <row r="30" spans="1:17" ht="13.5">
      <c r="A30" s="21" t="s">
        <v>46</v>
      </c>
      <c r="B30" s="20"/>
      <c r="C30" s="3">
        <v>581</v>
      </c>
      <c r="D30" s="3">
        <v>190852</v>
      </c>
      <c r="E30" s="3">
        <v>84867</v>
      </c>
      <c r="F30" s="3">
        <v>68870</v>
      </c>
      <c r="G30" s="3">
        <v>168697</v>
      </c>
      <c r="H30" s="3">
        <v>373169</v>
      </c>
      <c r="I30" s="3">
        <v>101748</v>
      </c>
      <c r="J30" s="3">
        <v>713924</v>
      </c>
      <c r="K30" s="3">
        <v>390755</v>
      </c>
      <c r="L30" s="3">
        <v>283983</v>
      </c>
      <c r="M30" s="3">
        <v>3433393</v>
      </c>
      <c r="N30" s="4">
        <v>353161</v>
      </c>
      <c r="O30" s="6">
        <v>6164000</v>
      </c>
      <c r="P30" s="3">
        <v>6337000</v>
      </c>
      <c r="Q30" s="4">
        <v>6473000</v>
      </c>
    </row>
    <row r="31" spans="1:17" ht="13.5">
      <c r="A31" s="21" t="s">
        <v>47</v>
      </c>
      <c r="B31" s="20"/>
      <c r="C31" s="3">
        <v>3941131</v>
      </c>
      <c r="D31" s="3">
        <v>15363648</v>
      </c>
      <c r="E31" s="3">
        <v>15481855</v>
      </c>
      <c r="F31" s="3">
        <v>10968353</v>
      </c>
      <c r="G31" s="3">
        <v>2732255</v>
      </c>
      <c r="H31" s="3">
        <v>15078139</v>
      </c>
      <c r="I31" s="3">
        <v>6736826</v>
      </c>
      <c r="J31" s="3">
        <v>12724063</v>
      </c>
      <c r="K31" s="3">
        <v>11895745</v>
      </c>
      <c r="L31" s="3">
        <v>124622071</v>
      </c>
      <c r="M31" s="3">
        <v>176513738</v>
      </c>
      <c r="N31" s="36">
        <v>-232279824</v>
      </c>
      <c r="O31" s="6">
        <v>163778000</v>
      </c>
      <c r="P31" s="3">
        <v>166745000</v>
      </c>
      <c r="Q31" s="4">
        <v>171775000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3635645</v>
      </c>
      <c r="D33" s="3">
        <v>7198315</v>
      </c>
      <c r="E33" s="3">
        <v>12328031</v>
      </c>
      <c r="F33" s="3">
        <v>9164778</v>
      </c>
      <c r="G33" s="3">
        <v>12107955</v>
      </c>
      <c r="H33" s="3">
        <v>11295393</v>
      </c>
      <c r="I33" s="3">
        <v>11835512</v>
      </c>
      <c r="J33" s="3">
        <v>16537265</v>
      </c>
      <c r="K33" s="3">
        <v>11268971</v>
      </c>
      <c r="L33" s="3">
        <v>16188131</v>
      </c>
      <c r="M33" s="3">
        <v>9587265</v>
      </c>
      <c r="N33" s="4">
        <v>17139739</v>
      </c>
      <c r="O33" s="6">
        <v>138287000</v>
      </c>
      <c r="P33" s="3">
        <v>145393000</v>
      </c>
      <c r="Q33" s="4">
        <v>152950000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43741768</v>
      </c>
      <c r="D35" s="29">
        <f t="shared" si="1"/>
        <v>58917226</v>
      </c>
      <c r="E35" s="29">
        <f t="shared" si="1"/>
        <v>82965940</v>
      </c>
      <c r="F35" s="29">
        <f>SUM(F24:F34)</f>
        <v>56510152</v>
      </c>
      <c r="G35" s="29">
        <f>SUM(G24:G34)</f>
        <v>58442635</v>
      </c>
      <c r="H35" s="29">
        <f>SUM(H24:H34)</f>
        <v>69389145</v>
      </c>
      <c r="I35" s="29">
        <f>SUM(I24:I34)</f>
        <v>62242357</v>
      </c>
      <c r="J35" s="29">
        <f t="shared" si="1"/>
        <v>72128661</v>
      </c>
      <c r="K35" s="29">
        <f>SUM(K24:K34)</f>
        <v>65244054</v>
      </c>
      <c r="L35" s="29">
        <f>SUM(L24:L34)</f>
        <v>183045192</v>
      </c>
      <c r="M35" s="29">
        <f>SUM(M24:M34)</f>
        <v>232282726</v>
      </c>
      <c r="N35" s="32">
        <f t="shared" si="1"/>
        <v>-173067856</v>
      </c>
      <c r="O35" s="31">
        <f t="shared" si="1"/>
        <v>811842000</v>
      </c>
      <c r="P35" s="29">
        <f t="shared" si="1"/>
        <v>858219000</v>
      </c>
      <c r="Q35" s="32">
        <f t="shared" si="1"/>
        <v>918364000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9301263</v>
      </c>
      <c r="D37" s="42">
        <f t="shared" si="2"/>
        <v>-3771496</v>
      </c>
      <c r="E37" s="42">
        <f t="shared" si="2"/>
        <v>-20383996</v>
      </c>
      <c r="F37" s="42">
        <f>+F21-F35</f>
        <v>4095798</v>
      </c>
      <c r="G37" s="42">
        <f>+G21-G35</f>
        <v>1568462</v>
      </c>
      <c r="H37" s="42">
        <f>+H21-H35</f>
        <v>-7302099</v>
      </c>
      <c r="I37" s="42">
        <f>+I21-I35</f>
        <v>-1994909</v>
      </c>
      <c r="J37" s="42">
        <f t="shared" si="2"/>
        <v>34007214</v>
      </c>
      <c r="K37" s="42">
        <f>+K21-K35</f>
        <v>1553585</v>
      </c>
      <c r="L37" s="42">
        <f>+L21-L35</f>
        <v>-119681054</v>
      </c>
      <c r="M37" s="42">
        <f>+M21-M35</f>
        <v>-166928871</v>
      </c>
      <c r="N37" s="43">
        <f t="shared" si="2"/>
        <v>202028103</v>
      </c>
      <c r="O37" s="44">
        <f t="shared" si="2"/>
        <v>-67508000</v>
      </c>
      <c r="P37" s="42">
        <f t="shared" si="2"/>
        <v>-61580000</v>
      </c>
      <c r="Q37" s="43">
        <f t="shared" si="2"/>
        <v>-68635000</v>
      </c>
    </row>
    <row r="38" spans="1:17" ht="21" customHeight="1">
      <c r="A38" s="45" t="s">
        <v>52</v>
      </c>
      <c r="B38" s="25"/>
      <c r="C38" s="3">
        <v>0</v>
      </c>
      <c r="D38" s="3">
        <v>58403111</v>
      </c>
      <c r="E38" s="3">
        <v>14381095</v>
      </c>
      <c r="F38" s="3">
        <v>16974318</v>
      </c>
      <c r="G38" s="3">
        <v>7352111</v>
      </c>
      <c r="H38" s="3">
        <v>24495878</v>
      </c>
      <c r="I38" s="3">
        <v>33109170</v>
      </c>
      <c r="J38" s="3">
        <v>14413895</v>
      </c>
      <c r="K38" s="3">
        <v>24708663</v>
      </c>
      <c r="L38" s="3">
        <v>68398597</v>
      </c>
      <c r="M38" s="3">
        <v>22733868</v>
      </c>
      <c r="N38" s="4">
        <v>24190294</v>
      </c>
      <c r="O38" s="6">
        <v>309161000</v>
      </c>
      <c r="P38" s="3">
        <v>345172000</v>
      </c>
      <c r="Q38" s="4">
        <v>345547000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9301263</v>
      </c>
      <c r="D41" s="50">
        <f t="shared" si="3"/>
        <v>54631615</v>
      </c>
      <c r="E41" s="50">
        <f t="shared" si="3"/>
        <v>-6002901</v>
      </c>
      <c r="F41" s="50">
        <f>SUM(F37:F40)</f>
        <v>21070116</v>
      </c>
      <c r="G41" s="50">
        <f>SUM(G37:G40)</f>
        <v>8920573</v>
      </c>
      <c r="H41" s="50">
        <f>SUM(H37:H40)</f>
        <v>17193779</v>
      </c>
      <c r="I41" s="50">
        <f>SUM(I37:I40)</f>
        <v>31114261</v>
      </c>
      <c r="J41" s="50">
        <f t="shared" si="3"/>
        <v>48421109</v>
      </c>
      <c r="K41" s="50">
        <f>SUM(K37:K40)</f>
        <v>26262248</v>
      </c>
      <c r="L41" s="50">
        <f>SUM(L37:L40)</f>
        <v>-51282457</v>
      </c>
      <c r="M41" s="50">
        <f>SUM(M37:M40)</f>
        <v>-144195003</v>
      </c>
      <c r="N41" s="51">
        <f t="shared" si="3"/>
        <v>226218397</v>
      </c>
      <c r="O41" s="52">
        <f t="shared" si="3"/>
        <v>241653000</v>
      </c>
      <c r="P41" s="50">
        <f t="shared" si="3"/>
        <v>283592000</v>
      </c>
      <c r="Q41" s="51">
        <f t="shared" si="3"/>
        <v>276912000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9301263</v>
      </c>
      <c r="D43" s="57">
        <f t="shared" si="4"/>
        <v>54631615</v>
      </c>
      <c r="E43" s="57">
        <f t="shared" si="4"/>
        <v>-6002901</v>
      </c>
      <c r="F43" s="57">
        <f>+F41-F42</f>
        <v>21070116</v>
      </c>
      <c r="G43" s="57">
        <f>+G41-G42</f>
        <v>8920573</v>
      </c>
      <c r="H43" s="57">
        <f>+H41-H42</f>
        <v>17193779</v>
      </c>
      <c r="I43" s="57">
        <f>+I41-I42</f>
        <v>31114261</v>
      </c>
      <c r="J43" s="57">
        <f t="shared" si="4"/>
        <v>48421109</v>
      </c>
      <c r="K43" s="57">
        <f>+K41-K42</f>
        <v>26262248</v>
      </c>
      <c r="L43" s="57">
        <f>+L41-L42</f>
        <v>-51282457</v>
      </c>
      <c r="M43" s="57">
        <f>+M41-M42</f>
        <v>-144195003</v>
      </c>
      <c r="N43" s="58">
        <f t="shared" si="4"/>
        <v>226218397</v>
      </c>
      <c r="O43" s="59">
        <f t="shared" si="4"/>
        <v>241653000</v>
      </c>
      <c r="P43" s="57">
        <f t="shared" si="4"/>
        <v>283592000</v>
      </c>
      <c r="Q43" s="58">
        <f t="shared" si="4"/>
        <v>276912000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9301263</v>
      </c>
      <c r="D45" s="50">
        <f t="shared" si="5"/>
        <v>54631615</v>
      </c>
      <c r="E45" s="50">
        <f t="shared" si="5"/>
        <v>-6002901</v>
      </c>
      <c r="F45" s="50">
        <f>SUM(F43:F44)</f>
        <v>21070116</v>
      </c>
      <c r="G45" s="50">
        <f>SUM(G43:G44)</f>
        <v>8920573</v>
      </c>
      <c r="H45" s="50">
        <f>SUM(H43:H44)</f>
        <v>17193779</v>
      </c>
      <c r="I45" s="50">
        <f>SUM(I43:I44)</f>
        <v>31114261</v>
      </c>
      <c r="J45" s="50">
        <f t="shared" si="5"/>
        <v>48421109</v>
      </c>
      <c r="K45" s="50">
        <f>SUM(K43:K44)</f>
        <v>26262248</v>
      </c>
      <c r="L45" s="50">
        <f>SUM(L43:L44)</f>
        <v>-51282457</v>
      </c>
      <c r="M45" s="50">
        <f>SUM(M43:M44)</f>
        <v>-144195003</v>
      </c>
      <c r="N45" s="51">
        <f t="shared" si="5"/>
        <v>226218397</v>
      </c>
      <c r="O45" s="52">
        <f t="shared" si="5"/>
        <v>241653000</v>
      </c>
      <c r="P45" s="50">
        <f t="shared" si="5"/>
        <v>283592000</v>
      </c>
      <c r="Q45" s="51">
        <f t="shared" si="5"/>
        <v>276912000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9301263</v>
      </c>
      <c r="D47" s="63">
        <f t="shared" si="6"/>
        <v>54631615</v>
      </c>
      <c r="E47" s="63">
        <f t="shared" si="6"/>
        <v>-6002901</v>
      </c>
      <c r="F47" s="63">
        <f>SUM(F45:F46)</f>
        <v>21070116</v>
      </c>
      <c r="G47" s="63">
        <f>SUM(G45:G46)</f>
        <v>8920573</v>
      </c>
      <c r="H47" s="63">
        <f>SUM(H45:H46)</f>
        <v>17193779</v>
      </c>
      <c r="I47" s="63">
        <f>SUM(I45:I46)</f>
        <v>31114261</v>
      </c>
      <c r="J47" s="63">
        <f t="shared" si="6"/>
        <v>48421109</v>
      </c>
      <c r="K47" s="63">
        <f>SUM(K45:K46)</f>
        <v>26262248</v>
      </c>
      <c r="L47" s="63">
        <f>SUM(L45:L46)</f>
        <v>-51282457</v>
      </c>
      <c r="M47" s="63">
        <f>SUM(M45:M46)</f>
        <v>-144195003</v>
      </c>
      <c r="N47" s="64">
        <f t="shared" si="6"/>
        <v>226218397</v>
      </c>
      <c r="O47" s="65">
        <f t="shared" si="6"/>
        <v>241653000</v>
      </c>
      <c r="P47" s="63">
        <f t="shared" si="6"/>
        <v>283592000</v>
      </c>
      <c r="Q47" s="66">
        <f t="shared" si="6"/>
        <v>276912000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7833576</v>
      </c>
      <c r="D5" s="3">
        <v>7833576</v>
      </c>
      <c r="E5" s="3">
        <v>7833576</v>
      </c>
      <c r="F5" s="3">
        <v>7833576</v>
      </c>
      <c r="G5" s="3">
        <v>7833576</v>
      </c>
      <c r="H5" s="3">
        <v>7833576</v>
      </c>
      <c r="I5" s="3">
        <v>7833576</v>
      </c>
      <c r="J5" s="3">
        <v>7833576</v>
      </c>
      <c r="K5" s="3">
        <v>7833576</v>
      </c>
      <c r="L5" s="3">
        <v>7833576</v>
      </c>
      <c r="M5" s="3">
        <v>7833576</v>
      </c>
      <c r="N5" s="4">
        <v>7833576</v>
      </c>
      <c r="O5" s="5">
        <v>94002912</v>
      </c>
      <c r="P5" s="3">
        <v>99643068</v>
      </c>
      <c r="Q5" s="4">
        <v>105621660</v>
      </c>
    </row>
    <row r="6" spans="1:17" ht="13.5">
      <c r="A6" s="19" t="s">
        <v>24</v>
      </c>
      <c r="B6" s="20"/>
      <c r="C6" s="3">
        <v>6958405</v>
      </c>
      <c r="D6" s="3">
        <v>6958405</v>
      </c>
      <c r="E6" s="3">
        <v>6958405</v>
      </c>
      <c r="F6" s="3">
        <v>6958405</v>
      </c>
      <c r="G6" s="3">
        <v>6958405</v>
      </c>
      <c r="H6" s="3">
        <v>6958405</v>
      </c>
      <c r="I6" s="3">
        <v>6958405</v>
      </c>
      <c r="J6" s="3">
        <v>6958405</v>
      </c>
      <c r="K6" s="3">
        <v>6958405</v>
      </c>
      <c r="L6" s="3">
        <v>6958405</v>
      </c>
      <c r="M6" s="3">
        <v>6958405</v>
      </c>
      <c r="N6" s="4">
        <v>6958405</v>
      </c>
      <c r="O6" s="6">
        <v>83500860</v>
      </c>
      <c r="P6" s="3">
        <v>88510908</v>
      </c>
      <c r="Q6" s="4">
        <v>93821544</v>
      </c>
    </row>
    <row r="7" spans="1:17" ht="13.5">
      <c r="A7" s="21" t="s">
        <v>25</v>
      </c>
      <c r="B7" s="20"/>
      <c r="C7" s="3">
        <v>4116539</v>
      </c>
      <c r="D7" s="3">
        <v>4116539</v>
      </c>
      <c r="E7" s="3">
        <v>4116539</v>
      </c>
      <c r="F7" s="3">
        <v>4116539</v>
      </c>
      <c r="G7" s="3">
        <v>4116539</v>
      </c>
      <c r="H7" s="3">
        <v>4116539</v>
      </c>
      <c r="I7" s="3">
        <v>4116539</v>
      </c>
      <c r="J7" s="3">
        <v>4116539</v>
      </c>
      <c r="K7" s="3">
        <v>4116539</v>
      </c>
      <c r="L7" s="3">
        <v>4116539</v>
      </c>
      <c r="M7" s="3">
        <v>4116539</v>
      </c>
      <c r="N7" s="4">
        <v>4116539</v>
      </c>
      <c r="O7" s="6">
        <v>49398468</v>
      </c>
      <c r="P7" s="3">
        <v>48733512</v>
      </c>
      <c r="Q7" s="4">
        <v>51657528</v>
      </c>
    </row>
    <row r="8" spans="1:17" ht="13.5">
      <c r="A8" s="21" t="s">
        <v>26</v>
      </c>
      <c r="B8" s="20"/>
      <c r="C8" s="3">
        <v>2089375</v>
      </c>
      <c r="D8" s="3">
        <v>2089375</v>
      </c>
      <c r="E8" s="3">
        <v>2089375</v>
      </c>
      <c r="F8" s="3">
        <v>2089375</v>
      </c>
      <c r="G8" s="3">
        <v>2089375</v>
      </c>
      <c r="H8" s="3">
        <v>2089375</v>
      </c>
      <c r="I8" s="3">
        <v>2089375</v>
      </c>
      <c r="J8" s="3">
        <v>2089375</v>
      </c>
      <c r="K8" s="3">
        <v>2089375</v>
      </c>
      <c r="L8" s="3">
        <v>2089375</v>
      </c>
      <c r="M8" s="3">
        <v>2089375</v>
      </c>
      <c r="N8" s="4">
        <v>2089375</v>
      </c>
      <c r="O8" s="6">
        <v>25072500</v>
      </c>
      <c r="P8" s="3">
        <v>25689744</v>
      </c>
      <c r="Q8" s="4">
        <v>27231132</v>
      </c>
    </row>
    <row r="9" spans="1:17" ht="13.5">
      <c r="A9" s="21" t="s">
        <v>27</v>
      </c>
      <c r="B9" s="20"/>
      <c r="C9" s="22">
        <v>1345610</v>
      </c>
      <c r="D9" s="22">
        <v>1345610</v>
      </c>
      <c r="E9" s="22">
        <v>1345610</v>
      </c>
      <c r="F9" s="22">
        <v>1345610</v>
      </c>
      <c r="G9" s="22">
        <v>1345610</v>
      </c>
      <c r="H9" s="22">
        <v>1345610</v>
      </c>
      <c r="I9" s="22">
        <v>1345610</v>
      </c>
      <c r="J9" s="22">
        <v>1345610</v>
      </c>
      <c r="K9" s="22">
        <v>1345610</v>
      </c>
      <c r="L9" s="22">
        <v>1345610</v>
      </c>
      <c r="M9" s="22">
        <v>1345610</v>
      </c>
      <c r="N9" s="23">
        <v>1345610</v>
      </c>
      <c r="O9" s="24">
        <v>16147320</v>
      </c>
      <c r="P9" s="22">
        <v>17116152</v>
      </c>
      <c r="Q9" s="23">
        <v>18143136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38491</v>
      </c>
      <c r="D11" s="3">
        <v>38491</v>
      </c>
      <c r="E11" s="3">
        <v>38491</v>
      </c>
      <c r="F11" s="3">
        <v>38491</v>
      </c>
      <c r="G11" s="3">
        <v>38491</v>
      </c>
      <c r="H11" s="3">
        <v>38491</v>
      </c>
      <c r="I11" s="3">
        <v>38491</v>
      </c>
      <c r="J11" s="3">
        <v>38491</v>
      </c>
      <c r="K11" s="3">
        <v>38491</v>
      </c>
      <c r="L11" s="3">
        <v>38491</v>
      </c>
      <c r="M11" s="3">
        <v>38491</v>
      </c>
      <c r="N11" s="4">
        <v>38491</v>
      </c>
      <c r="O11" s="6">
        <v>461892</v>
      </c>
      <c r="P11" s="3">
        <v>489600</v>
      </c>
      <c r="Q11" s="4">
        <v>518976</v>
      </c>
    </row>
    <row r="12" spans="1:17" ht="13.5">
      <c r="A12" s="19" t="s">
        <v>29</v>
      </c>
      <c r="B12" s="25"/>
      <c r="C12" s="3">
        <v>4839</v>
      </c>
      <c r="D12" s="3">
        <v>4839</v>
      </c>
      <c r="E12" s="3">
        <v>4839</v>
      </c>
      <c r="F12" s="3">
        <v>4839</v>
      </c>
      <c r="G12" s="3">
        <v>4839</v>
      </c>
      <c r="H12" s="3">
        <v>4839</v>
      </c>
      <c r="I12" s="3">
        <v>4839</v>
      </c>
      <c r="J12" s="3">
        <v>4839</v>
      </c>
      <c r="K12" s="3">
        <v>4839</v>
      </c>
      <c r="L12" s="3">
        <v>4839</v>
      </c>
      <c r="M12" s="3">
        <v>4839</v>
      </c>
      <c r="N12" s="4">
        <v>4839</v>
      </c>
      <c r="O12" s="6">
        <v>58068</v>
      </c>
      <c r="P12" s="3">
        <v>61548</v>
      </c>
      <c r="Q12" s="4">
        <v>65244</v>
      </c>
    </row>
    <row r="13" spans="1:17" ht="13.5">
      <c r="A13" s="19" t="s">
        <v>30</v>
      </c>
      <c r="B13" s="25"/>
      <c r="C13" s="3">
        <v>2149456</v>
      </c>
      <c r="D13" s="3">
        <v>2149456</v>
      </c>
      <c r="E13" s="3">
        <v>2149456</v>
      </c>
      <c r="F13" s="3">
        <v>2149456</v>
      </c>
      <c r="G13" s="3">
        <v>2149456</v>
      </c>
      <c r="H13" s="3">
        <v>2149456</v>
      </c>
      <c r="I13" s="3">
        <v>2149456</v>
      </c>
      <c r="J13" s="3">
        <v>2149456</v>
      </c>
      <c r="K13" s="3">
        <v>2149456</v>
      </c>
      <c r="L13" s="3">
        <v>2149456</v>
      </c>
      <c r="M13" s="3">
        <v>2149456</v>
      </c>
      <c r="N13" s="4">
        <v>2149456</v>
      </c>
      <c r="O13" s="6">
        <v>25793472</v>
      </c>
      <c r="P13" s="3">
        <v>27341088</v>
      </c>
      <c r="Q13" s="4">
        <v>28981548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5395</v>
      </c>
      <c r="D15" s="3">
        <v>5395</v>
      </c>
      <c r="E15" s="3">
        <v>5395</v>
      </c>
      <c r="F15" s="3">
        <v>5395</v>
      </c>
      <c r="G15" s="3">
        <v>5395</v>
      </c>
      <c r="H15" s="3">
        <v>5395</v>
      </c>
      <c r="I15" s="3">
        <v>5395</v>
      </c>
      <c r="J15" s="3">
        <v>5395</v>
      </c>
      <c r="K15" s="3">
        <v>5395</v>
      </c>
      <c r="L15" s="3">
        <v>5395</v>
      </c>
      <c r="M15" s="3">
        <v>5395</v>
      </c>
      <c r="N15" s="4">
        <v>5395</v>
      </c>
      <c r="O15" s="6">
        <v>64740</v>
      </c>
      <c r="P15" s="3">
        <v>68628</v>
      </c>
      <c r="Q15" s="4">
        <v>72756</v>
      </c>
    </row>
    <row r="16" spans="1:17" ht="13.5">
      <c r="A16" s="19" t="s">
        <v>33</v>
      </c>
      <c r="B16" s="25"/>
      <c r="C16" s="3">
        <v>143640</v>
      </c>
      <c r="D16" s="3">
        <v>143640</v>
      </c>
      <c r="E16" s="3">
        <v>143640</v>
      </c>
      <c r="F16" s="3">
        <v>143640</v>
      </c>
      <c r="G16" s="3">
        <v>143640</v>
      </c>
      <c r="H16" s="3">
        <v>143640</v>
      </c>
      <c r="I16" s="3">
        <v>143640</v>
      </c>
      <c r="J16" s="3">
        <v>143640</v>
      </c>
      <c r="K16" s="3">
        <v>143640</v>
      </c>
      <c r="L16" s="3">
        <v>143640</v>
      </c>
      <c r="M16" s="3">
        <v>143640</v>
      </c>
      <c r="N16" s="4">
        <v>143640</v>
      </c>
      <c r="O16" s="6">
        <v>1723680</v>
      </c>
      <c r="P16" s="3">
        <v>1827108</v>
      </c>
      <c r="Q16" s="4">
        <v>1936728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10026250</v>
      </c>
      <c r="D18" s="3">
        <v>10026250</v>
      </c>
      <c r="E18" s="3">
        <v>10026250</v>
      </c>
      <c r="F18" s="3">
        <v>10026250</v>
      </c>
      <c r="G18" s="3">
        <v>10026250</v>
      </c>
      <c r="H18" s="3">
        <v>10026250</v>
      </c>
      <c r="I18" s="3">
        <v>10026250</v>
      </c>
      <c r="J18" s="3">
        <v>10026250</v>
      </c>
      <c r="K18" s="3">
        <v>10026250</v>
      </c>
      <c r="L18" s="3">
        <v>10026250</v>
      </c>
      <c r="M18" s="3">
        <v>10026250</v>
      </c>
      <c r="N18" s="4">
        <v>10026250</v>
      </c>
      <c r="O18" s="6">
        <v>120315000</v>
      </c>
      <c r="P18" s="3">
        <v>115826004</v>
      </c>
      <c r="Q18" s="4">
        <v>126168996</v>
      </c>
    </row>
    <row r="19" spans="1:17" ht="13.5">
      <c r="A19" s="19" t="s">
        <v>36</v>
      </c>
      <c r="B19" s="25"/>
      <c r="C19" s="22">
        <v>47180</v>
      </c>
      <c r="D19" s="22">
        <v>47180</v>
      </c>
      <c r="E19" s="22">
        <v>47180</v>
      </c>
      <c r="F19" s="22">
        <v>47180</v>
      </c>
      <c r="G19" s="22">
        <v>47180</v>
      </c>
      <c r="H19" s="22">
        <v>47180</v>
      </c>
      <c r="I19" s="22">
        <v>47180</v>
      </c>
      <c r="J19" s="22">
        <v>47180</v>
      </c>
      <c r="K19" s="22">
        <v>47180</v>
      </c>
      <c r="L19" s="22">
        <v>47180</v>
      </c>
      <c r="M19" s="22">
        <v>47180</v>
      </c>
      <c r="N19" s="23">
        <v>47180</v>
      </c>
      <c r="O19" s="24">
        <v>566160</v>
      </c>
      <c r="P19" s="22">
        <v>600120</v>
      </c>
      <c r="Q19" s="23">
        <v>636108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34758756</v>
      </c>
      <c r="D21" s="29">
        <f t="shared" si="0"/>
        <v>34758756</v>
      </c>
      <c r="E21" s="29">
        <f t="shared" si="0"/>
        <v>34758756</v>
      </c>
      <c r="F21" s="29">
        <f>SUM(F5:F20)</f>
        <v>34758756</v>
      </c>
      <c r="G21" s="29">
        <f>SUM(G5:G20)</f>
        <v>34758756</v>
      </c>
      <c r="H21" s="29">
        <f>SUM(H5:H20)</f>
        <v>34758756</v>
      </c>
      <c r="I21" s="29">
        <f>SUM(I5:I20)</f>
        <v>34758756</v>
      </c>
      <c r="J21" s="29">
        <f t="shared" si="0"/>
        <v>34758756</v>
      </c>
      <c r="K21" s="29">
        <f>SUM(K5:K20)</f>
        <v>34758756</v>
      </c>
      <c r="L21" s="29">
        <f>SUM(L5:L20)</f>
        <v>34758756</v>
      </c>
      <c r="M21" s="29">
        <f>SUM(M5:M20)</f>
        <v>34758756</v>
      </c>
      <c r="N21" s="30">
        <f t="shared" si="0"/>
        <v>34758756</v>
      </c>
      <c r="O21" s="31">
        <f t="shared" si="0"/>
        <v>417105072</v>
      </c>
      <c r="P21" s="29">
        <f t="shared" si="0"/>
        <v>425907480</v>
      </c>
      <c r="Q21" s="32">
        <f t="shared" si="0"/>
        <v>454855356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11319583</v>
      </c>
      <c r="D24" s="3">
        <v>11319583</v>
      </c>
      <c r="E24" s="3">
        <v>11319583</v>
      </c>
      <c r="F24" s="3">
        <v>11319583</v>
      </c>
      <c r="G24" s="3">
        <v>11319583</v>
      </c>
      <c r="H24" s="3">
        <v>11319583</v>
      </c>
      <c r="I24" s="3">
        <v>11319583</v>
      </c>
      <c r="J24" s="3">
        <v>11319583</v>
      </c>
      <c r="K24" s="3">
        <v>11319583</v>
      </c>
      <c r="L24" s="3">
        <v>11319583</v>
      </c>
      <c r="M24" s="3">
        <v>11319583</v>
      </c>
      <c r="N24" s="36">
        <v>11319583</v>
      </c>
      <c r="O24" s="6">
        <v>135834996</v>
      </c>
      <c r="P24" s="3">
        <v>145343420</v>
      </c>
      <c r="Q24" s="4">
        <v>155517296</v>
      </c>
    </row>
    <row r="25" spans="1:17" ht="13.5">
      <c r="A25" s="21" t="s">
        <v>41</v>
      </c>
      <c r="B25" s="20"/>
      <c r="C25" s="3">
        <v>885395</v>
      </c>
      <c r="D25" s="3">
        <v>885395</v>
      </c>
      <c r="E25" s="3">
        <v>885395</v>
      </c>
      <c r="F25" s="3">
        <v>885395</v>
      </c>
      <c r="G25" s="3">
        <v>885395</v>
      </c>
      <c r="H25" s="3">
        <v>885395</v>
      </c>
      <c r="I25" s="3">
        <v>885395</v>
      </c>
      <c r="J25" s="3">
        <v>885395</v>
      </c>
      <c r="K25" s="3">
        <v>885395</v>
      </c>
      <c r="L25" s="3">
        <v>885395</v>
      </c>
      <c r="M25" s="3">
        <v>885395</v>
      </c>
      <c r="N25" s="4">
        <v>885395</v>
      </c>
      <c r="O25" s="6">
        <v>10624740</v>
      </c>
      <c r="P25" s="3">
        <v>11049696</v>
      </c>
      <c r="Q25" s="4">
        <v>11491764</v>
      </c>
    </row>
    <row r="26" spans="1:17" ht="13.5">
      <c r="A26" s="21" t="s">
        <v>42</v>
      </c>
      <c r="B26" s="20"/>
      <c r="C26" s="3">
        <v>608847</v>
      </c>
      <c r="D26" s="3">
        <v>608847</v>
      </c>
      <c r="E26" s="3">
        <v>608847</v>
      </c>
      <c r="F26" s="3">
        <v>608847</v>
      </c>
      <c r="G26" s="3">
        <v>608847</v>
      </c>
      <c r="H26" s="3">
        <v>608847</v>
      </c>
      <c r="I26" s="3">
        <v>608847</v>
      </c>
      <c r="J26" s="3">
        <v>608847</v>
      </c>
      <c r="K26" s="3">
        <v>608847</v>
      </c>
      <c r="L26" s="3">
        <v>608847</v>
      </c>
      <c r="M26" s="3">
        <v>608847</v>
      </c>
      <c r="N26" s="4">
        <v>608847</v>
      </c>
      <c r="O26" s="6">
        <v>7306164</v>
      </c>
      <c r="P26" s="3">
        <v>7642248</v>
      </c>
      <c r="Q26" s="4">
        <v>7993788</v>
      </c>
    </row>
    <row r="27" spans="1:17" ht="13.5">
      <c r="A27" s="21" t="s">
        <v>43</v>
      </c>
      <c r="B27" s="20"/>
      <c r="C27" s="3">
        <v>2500119</v>
      </c>
      <c r="D27" s="3">
        <v>2500119</v>
      </c>
      <c r="E27" s="3">
        <v>2500119</v>
      </c>
      <c r="F27" s="3">
        <v>2500119</v>
      </c>
      <c r="G27" s="3">
        <v>2500119</v>
      </c>
      <c r="H27" s="3">
        <v>2500119</v>
      </c>
      <c r="I27" s="3">
        <v>2500119</v>
      </c>
      <c r="J27" s="3">
        <v>2500119</v>
      </c>
      <c r="K27" s="3">
        <v>2500119</v>
      </c>
      <c r="L27" s="3">
        <v>2500119</v>
      </c>
      <c r="M27" s="3">
        <v>2500119</v>
      </c>
      <c r="N27" s="36">
        <v>2500119</v>
      </c>
      <c r="O27" s="6">
        <v>30001428</v>
      </c>
      <c r="P27" s="3">
        <v>31381500</v>
      </c>
      <c r="Q27" s="4">
        <v>32825040</v>
      </c>
    </row>
    <row r="28" spans="1:17" ht="13.5">
      <c r="A28" s="21" t="s">
        <v>44</v>
      </c>
      <c r="B28" s="20"/>
      <c r="C28" s="3">
        <v>1298249</v>
      </c>
      <c r="D28" s="3">
        <v>1298249</v>
      </c>
      <c r="E28" s="3">
        <v>1298249</v>
      </c>
      <c r="F28" s="3">
        <v>1298249</v>
      </c>
      <c r="G28" s="3">
        <v>1298249</v>
      </c>
      <c r="H28" s="3">
        <v>1298249</v>
      </c>
      <c r="I28" s="3">
        <v>1298249</v>
      </c>
      <c r="J28" s="3">
        <v>1298249</v>
      </c>
      <c r="K28" s="3">
        <v>1298249</v>
      </c>
      <c r="L28" s="3">
        <v>1298249</v>
      </c>
      <c r="M28" s="3">
        <v>1298249</v>
      </c>
      <c r="N28" s="4">
        <v>1298249</v>
      </c>
      <c r="O28" s="6">
        <v>15578988</v>
      </c>
      <c r="P28" s="3">
        <v>16295628</v>
      </c>
      <c r="Q28" s="4">
        <v>17045220</v>
      </c>
    </row>
    <row r="29" spans="1:17" ht="13.5">
      <c r="A29" s="21" t="s">
        <v>45</v>
      </c>
      <c r="B29" s="20"/>
      <c r="C29" s="3">
        <v>9666667</v>
      </c>
      <c r="D29" s="3">
        <v>9666667</v>
      </c>
      <c r="E29" s="3">
        <v>9666667</v>
      </c>
      <c r="F29" s="3">
        <v>9666667</v>
      </c>
      <c r="G29" s="3">
        <v>9666667</v>
      </c>
      <c r="H29" s="3">
        <v>9666667</v>
      </c>
      <c r="I29" s="3">
        <v>9666667</v>
      </c>
      <c r="J29" s="3">
        <v>9666667</v>
      </c>
      <c r="K29" s="3">
        <v>9666667</v>
      </c>
      <c r="L29" s="3">
        <v>9666667</v>
      </c>
      <c r="M29" s="3">
        <v>9666667</v>
      </c>
      <c r="N29" s="36">
        <v>9666667</v>
      </c>
      <c r="O29" s="6">
        <v>116000004</v>
      </c>
      <c r="P29" s="3">
        <v>122960004</v>
      </c>
      <c r="Q29" s="4">
        <v>130337604</v>
      </c>
    </row>
    <row r="30" spans="1:17" ht="13.5">
      <c r="A30" s="21" t="s">
        <v>46</v>
      </c>
      <c r="B30" s="20"/>
      <c r="C30" s="3">
        <v>750005</v>
      </c>
      <c r="D30" s="3">
        <v>750005</v>
      </c>
      <c r="E30" s="3">
        <v>750005</v>
      </c>
      <c r="F30" s="3">
        <v>750005</v>
      </c>
      <c r="G30" s="3">
        <v>750005</v>
      </c>
      <c r="H30" s="3">
        <v>750005</v>
      </c>
      <c r="I30" s="3">
        <v>750005</v>
      </c>
      <c r="J30" s="3">
        <v>750005</v>
      </c>
      <c r="K30" s="3">
        <v>750005</v>
      </c>
      <c r="L30" s="3">
        <v>750005</v>
      </c>
      <c r="M30" s="3">
        <v>750005</v>
      </c>
      <c r="N30" s="4">
        <v>750005</v>
      </c>
      <c r="O30" s="6">
        <v>9000060</v>
      </c>
      <c r="P30" s="3">
        <v>5323212</v>
      </c>
      <c r="Q30" s="4">
        <v>5568012</v>
      </c>
    </row>
    <row r="31" spans="1:17" ht="13.5">
      <c r="A31" s="21" t="s">
        <v>47</v>
      </c>
      <c r="B31" s="20"/>
      <c r="C31" s="3">
        <v>4575694</v>
      </c>
      <c r="D31" s="3">
        <v>4575694</v>
      </c>
      <c r="E31" s="3">
        <v>4575694</v>
      </c>
      <c r="F31" s="3">
        <v>4575694</v>
      </c>
      <c r="G31" s="3">
        <v>4575694</v>
      </c>
      <c r="H31" s="3">
        <v>4575694</v>
      </c>
      <c r="I31" s="3">
        <v>4575694</v>
      </c>
      <c r="J31" s="3">
        <v>4575694</v>
      </c>
      <c r="K31" s="3">
        <v>4575694</v>
      </c>
      <c r="L31" s="3">
        <v>4575694</v>
      </c>
      <c r="M31" s="3">
        <v>4575694</v>
      </c>
      <c r="N31" s="36">
        <v>4575694</v>
      </c>
      <c r="O31" s="6">
        <v>54908328</v>
      </c>
      <c r="P31" s="3">
        <v>46974252</v>
      </c>
      <c r="Q31" s="4">
        <v>49134972</v>
      </c>
    </row>
    <row r="32" spans="1:17" ht="13.5">
      <c r="A32" s="21" t="s">
        <v>35</v>
      </c>
      <c r="B32" s="20"/>
      <c r="C32" s="3">
        <v>637024</v>
      </c>
      <c r="D32" s="3">
        <v>637024</v>
      </c>
      <c r="E32" s="3">
        <v>637024</v>
      </c>
      <c r="F32" s="3">
        <v>637024</v>
      </c>
      <c r="G32" s="3">
        <v>637024</v>
      </c>
      <c r="H32" s="3">
        <v>637024</v>
      </c>
      <c r="I32" s="3">
        <v>637024</v>
      </c>
      <c r="J32" s="3">
        <v>637024</v>
      </c>
      <c r="K32" s="3">
        <v>637024</v>
      </c>
      <c r="L32" s="3">
        <v>637024</v>
      </c>
      <c r="M32" s="3">
        <v>637024</v>
      </c>
      <c r="N32" s="4">
        <v>637024</v>
      </c>
      <c r="O32" s="6">
        <v>7644288</v>
      </c>
      <c r="P32" s="3">
        <v>8102940</v>
      </c>
      <c r="Q32" s="4">
        <v>8589120</v>
      </c>
    </row>
    <row r="33" spans="1:17" ht="13.5">
      <c r="A33" s="21" t="s">
        <v>48</v>
      </c>
      <c r="B33" s="20"/>
      <c r="C33" s="3">
        <v>2094286</v>
      </c>
      <c r="D33" s="3">
        <v>2094286</v>
      </c>
      <c r="E33" s="3">
        <v>2094286</v>
      </c>
      <c r="F33" s="3">
        <v>2094286</v>
      </c>
      <c r="G33" s="3">
        <v>2094286</v>
      </c>
      <c r="H33" s="3">
        <v>2094286</v>
      </c>
      <c r="I33" s="3">
        <v>2094286</v>
      </c>
      <c r="J33" s="3">
        <v>2094286</v>
      </c>
      <c r="K33" s="3">
        <v>2094286</v>
      </c>
      <c r="L33" s="3">
        <v>2094286</v>
      </c>
      <c r="M33" s="3">
        <v>2094286</v>
      </c>
      <c r="N33" s="4">
        <v>2094286</v>
      </c>
      <c r="O33" s="6">
        <v>25131432</v>
      </c>
      <c r="P33" s="3">
        <v>26287428</v>
      </c>
      <c r="Q33" s="4">
        <v>27496752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34335869</v>
      </c>
      <c r="D35" s="29">
        <f t="shared" si="1"/>
        <v>34335869</v>
      </c>
      <c r="E35" s="29">
        <f t="shared" si="1"/>
        <v>34335869</v>
      </c>
      <c r="F35" s="29">
        <f>SUM(F24:F34)</f>
        <v>34335869</v>
      </c>
      <c r="G35" s="29">
        <f>SUM(G24:G34)</f>
        <v>34335869</v>
      </c>
      <c r="H35" s="29">
        <f>SUM(H24:H34)</f>
        <v>34335869</v>
      </c>
      <c r="I35" s="29">
        <f>SUM(I24:I34)</f>
        <v>34335869</v>
      </c>
      <c r="J35" s="29">
        <f t="shared" si="1"/>
        <v>34335869</v>
      </c>
      <c r="K35" s="29">
        <f>SUM(K24:K34)</f>
        <v>34335869</v>
      </c>
      <c r="L35" s="29">
        <f>SUM(L24:L34)</f>
        <v>34335869</v>
      </c>
      <c r="M35" s="29">
        <f>SUM(M24:M34)</f>
        <v>34335869</v>
      </c>
      <c r="N35" s="32">
        <f t="shared" si="1"/>
        <v>34335869</v>
      </c>
      <c r="O35" s="31">
        <f t="shared" si="1"/>
        <v>412030428</v>
      </c>
      <c r="P35" s="29">
        <f t="shared" si="1"/>
        <v>421360328</v>
      </c>
      <c r="Q35" s="32">
        <f t="shared" si="1"/>
        <v>445999568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422887</v>
      </c>
      <c r="D37" s="42">
        <f t="shared" si="2"/>
        <v>422887</v>
      </c>
      <c r="E37" s="42">
        <f t="shared" si="2"/>
        <v>422887</v>
      </c>
      <c r="F37" s="42">
        <f>+F21-F35</f>
        <v>422887</v>
      </c>
      <c r="G37" s="42">
        <f>+G21-G35</f>
        <v>422887</v>
      </c>
      <c r="H37" s="42">
        <f>+H21-H35</f>
        <v>422887</v>
      </c>
      <c r="I37" s="42">
        <f>+I21-I35</f>
        <v>422887</v>
      </c>
      <c r="J37" s="42">
        <f t="shared" si="2"/>
        <v>422887</v>
      </c>
      <c r="K37" s="42">
        <f>+K21-K35</f>
        <v>422887</v>
      </c>
      <c r="L37" s="42">
        <f>+L21-L35</f>
        <v>422887</v>
      </c>
      <c r="M37" s="42">
        <f>+M21-M35</f>
        <v>422887</v>
      </c>
      <c r="N37" s="43">
        <f t="shared" si="2"/>
        <v>422887</v>
      </c>
      <c r="O37" s="44">
        <f t="shared" si="2"/>
        <v>5074644</v>
      </c>
      <c r="P37" s="42">
        <f t="shared" si="2"/>
        <v>4547152</v>
      </c>
      <c r="Q37" s="43">
        <f t="shared" si="2"/>
        <v>8855788</v>
      </c>
    </row>
    <row r="38" spans="1:17" ht="21" customHeight="1">
      <c r="A38" s="45" t="s">
        <v>52</v>
      </c>
      <c r="B38" s="25"/>
      <c r="C38" s="3">
        <v>7850334</v>
      </c>
      <c r="D38" s="3">
        <v>7850334</v>
      </c>
      <c r="E38" s="3">
        <v>7850334</v>
      </c>
      <c r="F38" s="3">
        <v>7850334</v>
      </c>
      <c r="G38" s="3">
        <v>7850334</v>
      </c>
      <c r="H38" s="3">
        <v>7850334</v>
      </c>
      <c r="I38" s="3">
        <v>7850334</v>
      </c>
      <c r="J38" s="3">
        <v>7850334</v>
      </c>
      <c r="K38" s="3">
        <v>7850334</v>
      </c>
      <c r="L38" s="3">
        <v>7850334</v>
      </c>
      <c r="M38" s="3">
        <v>7850334</v>
      </c>
      <c r="N38" s="4">
        <v>7850334</v>
      </c>
      <c r="O38" s="6">
        <v>94204008</v>
      </c>
      <c r="P38" s="3">
        <v>159279000</v>
      </c>
      <c r="Q38" s="4">
        <v>179419992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8273221</v>
      </c>
      <c r="D41" s="50">
        <f t="shared" si="3"/>
        <v>8273221</v>
      </c>
      <c r="E41" s="50">
        <f t="shared" si="3"/>
        <v>8273221</v>
      </c>
      <c r="F41" s="50">
        <f>SUM(F37:F40)</f>
        <v>8273221</v>
      </c>
      <c r="G41" s="50">
        <f>SUM(G37:G40)</f>
        <v>8273221</v>
      </c>
      <c r="H41" s="50">
        <f>SUM(H37:H40)</f>
        <v>8273221</v>
      </c>
      <c r="I41" s="50">
        <f>SUM(I37:I40)</f>
        <v>8273221</v>
      </c>
      <c r="J41" s="50">
        <f t="shared" si="3"/>
        <v>8273221</v>
      </c>
      <c r="K41" s="50">
        <f>SUM(K37:K40)</f>
        <v>8273221</v>
      </c>
      <c r="L41" s="50">
        <f>SUM(L37:L40)</f>
        <v>8273221</v>
      </c>
      <c r="M41" s="50">
        <f>SUM(M37:M40)</f>
        <v>8273221</v>
      </c>
      <c r="N41" s="51">
        <f t="shared" si="3"/>
        <v>8273221</v>
      </c>
      <c r="O41" s="52">
        <f t="shared" si="3"/>
        <v>99278652</v>
      </c>
      <c r="P41" s="50">
        <f t="shared" si="3"/>
        <v>163826152</v>
      </c>
      <c r="Q41" s="51">
        <f t="shared" si="3"/>
        <v>188275780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8273221</v>
      </c>
      <c r="D43" s="57">
        <f t="shared" si="4"/>
        <v>8273221</v>
      </c>
      <c r="E43" s="57">
        <f t="shared" si="4"/>
        <v>8273221</v>
      </c>
      <c r="F43" s="57">
        <f>+F41-F42</f>
        <v>8273221</v>
      </c>
      <c r="G43" s="57">
        <f>+G41-G42</f>
        <v>8273221</v>
      </c>
      <c r="H43" s="57">
        <f>+H41-H42</f>
        <v>8273221</v>
      </c>
      <c r="I43" s="57">
        <f>+I41-I42</f>
        <v>8273221</v>
      </c>
      <c r="J43" s="57">
        <f t="shared" si="4"/>
        <v>8273221</v>
      </c>
      <c r="K43" s="57">
        <f>+K41-K42</f>
        <v>8273221</v>
      </c>
      <c r="L43" s="57">
        <f>+L41-L42</f>
        <v>8273221</v>
      </c>
      <c r="M43" s="57">
        <f>+M41-M42</f>
        <v>8273221</v>
      </c>
      <c r="N43" s="58">
        <f t="shared" si="4"/>
        <v>8273221</v>
      </c>
      <c r="O43" s="59">
        <f t="shared" si="4"/>
        <v>99278652</v>
      </c>
      <c r="P43" s="57">
        <f t="shared" si="4"/>
        <v>163826152</v>
      </c>
      <c r="Q43" s="58">
        <f t="shared" si="4"/>
        <v>188275780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8273221</v>
      </c>
      <c r="D45" s="50">
        <f t="shared" si="5"/>
        <v>8273221</v>
      </c>
      <c r="E45" s="50">
        <f t="shared" si="5"/>
        <v>8273221</v>
      </c>
      <c r="F45" s="50">
        <f>SUM(F43:F44)</f>
        <v>8273221</v>
      </c>
      <c r="G45" s="50">
        <f>SUM(G43:G44)</f>
        <v>8273221</v>
      </c>
      <c r="H45" s="50">
        <f>SUM(H43:H44)</f>
        <v>8273221</v>
      </c>
      <c r="I45" s="50">
        <f>SUM(I43:I44)</f>
        <v>8273221</v>
      </c>
      <c r="J45" s="50">
        <f t="shared" si="5"/>
        <v>8273221</v>
      </c>
      <c r="K45" s="50">
        <f>SUM(K43:K44)</f>
        <v>8273221</v>
      </c>
      <c r="L45" s="50">
        <f>SUM(L43:L44)</f>
        <v>8273221</v>
      </c>
      <c r="M45" s="50">
        <f>SUM(M43:M44)</f>
        <v>8273221</v>
      </c>
      <c r="N45" s="51">
        <f t="shared" si="5"/>
        <v>8273221</v>
      </c>
      <c r="O45" s="52">
        <f t="shared" si="5"/>
        <v>99278652</v>
      </c>
      <c r="P45" s="50">
        <f t="shared" si="5"/>
        <v>163826152</v>
      </c>
      <c r="Q45" s="51">
        <f t="shared" si="5"/>
        <v>188275780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8273221</v>
      </c>
      <c r="D47" s="63">
        <f t="shared" si="6"/>
        <v>8273221</v>
      </c>
      <c r="E47" s="63">
        <f t="shared" si="6"/>
        <v>8273221</v>
      </c>
      <c r="F47" s="63">
        <f>SUM(F45:F46)</f>
        <v>8273221</v>
      </c>
      <c r="G47" s="63">
        <f>SUM(G45:G46)</f>
        <v>8273221</v>
      </c>
      <c r="H47" s="63">
        <f>SUM(H45:H46)</f>
        <v>8273221</v>
      </c>
      <c r="I47" s="63">
        <f>SUM(I45:I46)</f>
        <v>8273221</v>
      </c>
      <c r="J47" s="63">
        <f t="shared" si="6"/>
        <v>8273221</v>
      </c>
      <c r="K47" s="63">
        <f>SUM(K45:K46)</f>
        <v>8273221</v>
      </c>
      <c r="L47" s="63">
        <f>SUM(L45:L46)</f>
        <v>8273221</v>
      </c>
      <c r="M47" s="63">
        <f>SUM(M45:M46)</f>
        <v>8273221</v>
      </c>
      <c r="N47" s="64">
        <f t="shared" si="6"/>
        <v>8273221</v>
      </c>
      <c r="O47" s="65">
        <f t="shared" si="6"/>
        <v>99278652</v>
      </c>
      <c r="P47" s="63">
        <f t="shared" si="6"/>
        <v>163826152</v>
      </c>
      <c r="Q47" s="66">
        <f t="shared" si="6"/>
        <v>188275780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5399166</v>
      </c>
      <c r="D5" s="3">
        <v>5399166</v>
      </c>
      <c r="E5" s="3">
        <v>5399166</v>
      </c>
      <c r="F5" s="3">
        <v>5399166</v>
      </c>
      <c r="G5" s="3">
        <v>5399166</v>
      </c>
      <c r="H5" s="3">
        <v>5399174</v>
      </c>
      <c r="I5" s="3">
        <v>5399166</v>
      </c>
      <c r="J5" s="3">
        <v>5399166</v>
      </c>
      <c r="K5" s="3">
        <v>5399166</v>
      </c>
      <c r="L5" s="3">
        <v>5399166</v>
      </c>
      <c r="M5" s="3">
        <v>5399166</v>
      </c>
      <c r="N5" s="4">
        <v>5399166</v>
      </c>
      <c r="O5" s="5">
        <v>64790000</v>
      </c>
      <c r="P5" s="3">
        <v>67705549</v>
      </c>
      <c r="Q5" s="4">
        <v>70752299</v>
      </c>
    </row>
    <row r="6" spans="1:17" ht="13.5">
      <c r="A6" s="19" t="s">
        <v>24</v>
      </c>
      <c r="B6" s="20"/>
      <c r="C6" s="3">
        <v>17355622</v>
      </c>
      <c r="D6" s="3">
        <v>17355604</v>
      </c>
      <c r="E6" s="3">
        <v>17355604</v>
      </c>
      <c r="F6" s="3">
        <v>17355604</v>
      </c>
      <c r="G6" s="3">
        <v>17355604</v>
      </c>
      <c r="H6" s="3">
        <v>17355603</v>
      </c>
      <c r="I6" s="3">
        <v>17355604</v>
      </c>
      <c r="J6" s="3">
        <v>17355604</v>
      </c>
      <c r="K6" s="3">
        <v>17355604</v>
      </c>
      <c r="L6" s="3">
        <v>17355604</v>
      </c>
      <c r="M6" s="3">
        <v>17355604</v>
      </c>
      <c r="N6" s="4">
        <v>17355604</v>
      </c>
      <c r="O6" s="6">
        <v>208267265</v>
      </c>
      <c r="P6" s="3">
        <v>217847558</v>
      </c>
      <c r="Q6" s="4">
        <v>227868550</v>
      </c>
    </row>
    <row r="7" spans="1:17" ht="13.5">
      <c r="A7" s="21" t="s">
        <v>25</v>
      </c>
      <c r="B7" s="20"/>
      <c r="C7" s="3">
        <v>3955159</v>
      </c>
      <c r="D7" s="3">
        <v>3955159</v>
      </c>
      <c r="E7" s="3">
        <v>3955159</v>
      </c>
      <c r="F7" s="3">
        <v>3955159</v>
      </c>
      <c r="G7" s="3">
        <v>3955159</v>
      </c>
      <c r="H7" s="3">
        <v>3955156</v>
      </c>
      <c r="I7" s="3">
        <v>3955159</v>
      </c>
      <c r="J7" s="3">
        <v>3955159</v>
      </c>
      <c r="K7" s="3">
        <v>3955159</v>
      </c>
      <c r="L7" s="3">
        <v>3955159</v>
      </c>
      <c r="M7" s="3">
        <v>3955159</v>
      </c>
      <c r="N7" s="4">
        <v>3955159</v>
      </c>
      <c r="O7" s="6">
        <v>47461905</v>
      </c>
      <c r="P7" s="3">
        <v>49645153</v>
      </c>
      <c r="Q7" s="4">
        <v>51928831</v>
      </c>
    </row>
    <row r="8" spans="1:17" ht="13.5">
      <c r="A8" s="21" t="s">
        <v>26</v>
      </c>
      <c r="B8" s="20"/>
      <c r="C8" s="3">
        <v>1908411</v>
      </c>
      <c r="D8" s="3">
        <v>1908411</v>
      </c>
      <c r="E8" s="3">
        <v>1908411</v>
      </c>
      <c r="F8" s="3">
        <v>1908411</v>
      </c>
      <c r="G8" s="3">
        <v>1908411</v>
      </c>
      <c r="H8" s="3">
        <v>1908410</v>
      </c>
      <c r="I8" s="3">
        <v>1908411</v>
      </c>
      <c r="J8" s="3">
        <v>1908411</v>
      </c>
      <c r="K8" s="3">
        <v>1908411</v>
      </c>
      <c r="L8" s="3">
        <v>1908411</v>
      </c>
      <c r="M8" s="3">
        <v>1908411</v>
      </c>
      <c r="N8" s="4">
        <v>1908411</v>
      </c>
      <c r="O8" s="6">
        <v>22900931</v>
      </c>
      <c r="P8" s="3">
        <v>23954375</v>
      </c>
      <c r="Q8" s="4">
        <v>25056276</v>
      </c>
    </row>
    <row r="9" spans="1:17" ht="13.5">
      <c r="A9" s="21" t="s">
        <v>27</v>
      </c>
      <c r="B9" s="20"/>
      <c r="C9" s="22">
        <v>1617385</v>
      </c>
      <c r="D9" s="22">
        <v>1617385</v>
      </c>
      <c r="E9" s="22">
        <v>1617385</v>
      </c>
      <c r="F9" s="22">
        <v>1617385</v>
      </c>
      <c r="G9" s="22">
        <v>1617385</v>
      </c>
      <c r="H9" s="22">
        <v>1617390</v>
      </c>
      <c r="I9" s="22">
        <v>1617385</v>
      </c>
      <c r="J9" s="22">
        <v>1617385</v>
      </c>
      <c r="K9" s="22">
        <v>1617385</v>
      </c>
      <c r="L9" s="22">
        <v>1617385</v>
      </c>
      <c r="M9" s="22">
        <v>1617385</v>
      </c>
      <c r="N9" s="23">
        <v>1617385</v>
      </c>
      <c r="O9" s="24">
        <v>19408625</v>
      </c>
      <c r="P9" s="22">
        <v>20282010</v>
      </c>
      <c r="Q9" s="23">
        <v>21194705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25421</v>
      </c>
      <c r="D11" s="3">
        <v>25421</v>
      </c>
      <c r="E11" s="3">
        <v>25421</v>
      </c>
      <c r="F11" s="3">
        <v>25421</v>
      </c>
      <c r="G11" s="3">
        <v>25421</v>
      </c>
      <c r="H11" s="3">
        <v>25415</v>
      </c>
      <c r="I11" s="3">
        <v>25421</v>
      </c>
      <c r="J11" s="3">
        <v>25421</v>
      </c>
      <c r="K11" s="3">
        <v>25421</v>
      </c>
      <c r="L11" s="3">
        <v>25421</v>
      </c>
      <c r="M11" s="3">
        <v>25421</v>
      </c>
      <c r="N11" s="4">
        <v>25421</v>
      </c>
      <c r="O11" s="6">
        <v>305046</v>
      </c>
      <c r="P11" s="3">
        <v>319037</v>
      </c>
      <c r="Q11" s="4">
        <v>333667</v>
      </c>
    </row>
    <row r="12" spans="1:17" ht="13.5">
      <c r="A12" s="19" t="s">
        <v>29</v>
      </c>
      <c r="B12" s="25"/>
      <c r="C12" s="3">
        <v>292542</v>
      </c>
      <c r="D12" s="3">
        <v>292542</v>
      </c>
      <c r="E12" s="3">
        <v>292542</v>
      </c>
      <c r="F12" s="3">
        <v>292542</v>
      </c>
      <c r="G12" s="3">
        <v>292542</v>
      </c>
      <c r="H12" s="3">
        <v>292538</v>
      </c>
      <c r="I12" s="3">
        <v>292542</v>
      </c>
      <c r="J12" s="3">
        <v>292542</v>
      </c>
      <c r="K12" s="3">
        <v>292542</v>
      </c>
      <c r="L12" s="3">
        <v>292542</v>
      </c>
      <c r="M12" s="3">
        <v>292542</v>
      </c>
      <c r="N12" s="4">
        <v>292542</v>
      </c>
      <c r="O12" s="6">
        <v>3510500</v>
      </c>
      <c r="P12" s="3">
        <v>3668473</v>
      </c>
      <c r="Q12" s="4">
        <v>3833554</v>
      </c>
    </row>
    <row r="13" spans="1:17" ht="13.5">
      <c r="A13" s="19" t="s">
        <v>30</v>
      </c>
      <c r="B13" s="25"/>
      <c r="C13" s="3">
        <v>2675176</v>
      </c>
      <c r="D13" s="3">
        <v>2675176</v>
      </c>
      <c r="E13" s="3">
        <v>2675176</v>
      </c>
      <c r="F13" s="3">
        <v>2675176</v>
      </c>
      <c r="G13" s="3">
        <v>2675176</v>
      </c>
      <c r="H13" s="3">
        <v>2675176</v>
      </c>
      <c r="I13" s="3">
        <v>2675176</v>
      </c>
      <c r="J13" s="3">
        <v>2675176</v>
      </c>
      <c r="K13" s="3">
        <v>2675176</v>
      </c>
      <c r="L13" s="3">
        <v>2675176</v>
      </c>
      <c r="M13" s="3">
        <v>2675176</v>
      </c>
      <c r="N13" s="4">
        <v>2675176</v>
      </c>
      <c r="O13" s="6">
        <v>32102112</v>
      </c>
      <c r="P13" s="3">
        <v>33567810</v>
      </c>
      <c r="Q13" s="4">
        <v>35100435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54811</v>
      </c>
      <c r="D15" s="3">
        <v>54811</v>
      </c>
      <c r="E15" s="3">
        <v>54811</v>
      </c>
      <c r="F15" s="3">
        <v>54811</v>
      </c>
      <c r="G15" s="3">
        <v>54811</v>
      </c>
      <c r="H15" s="3">
        <v>54800</v>
      </c>
      <c r="I15" s="3">
        <v>54811</v>
      </c>
      <c r="J15" s="3">
        <v>54811</v>
      </c>
      <c r="K15" s="3">
        <v>54811</v>
      </c>
      <c r="L15" s="3">
        <v>54811</v>
      </c>
      <c r="M15" s="3">
        <v>54811</v>
      </c>
      <c r="N15" s="4">
        <v>54811</v>
      </c>
      <c r="O15" s="6">
        <v>657721</v>
      </c>
      <c r="P15" s="3">
        <v>687415</v>
      </c>
      <c r="Q15" s="4">
        <v>718453</v>
      </c>
    </row>
    <row r="16" spans="1:17" ht="13.5">
      <c r="A16" s="19" t="s">
        <v>33</v>
      </c>
      <c r="B16" s="25"/>
      <c r="C16" s="3">
        <v>851539</v>
      </c>
      <c r="D16" s="3">
        <v>851539</v>
      </c>
      <c r="E16" s="3">
        <v>851539</v>
      </c>
      <c r="F16" s="3">
        <v>851539</v>
      </c>
      <c r="G16" s="3">
        <v>851539</v>
      </c>
      <c r="H16" s="3">
        <v>851544</v>
      </c>
      <c r="I16" s="3">
        <v>851539</v>
      </c>
      <c r="J16" s="3">
        <v>851539</v>
      </c>
      <c r="K16" s="3">
        <v>851539</v>
      </c>
      <c r="L16" s="3">
        <v>851539</v>
      </c>
      <c r="M16" s="3">
        <v>851539</v>
      </c>
      <c r="N16" s="4">
        <v>851539</v>
      </c>
      <c r="O16" s="6">
        <v>10218473</v>
      </c>
      <c r="P16" s="3">
        <v>10678305</v>
      </c>
      <c r="Q16" s="4">
        <v>11158828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14146765</v>
      </c>
      <c r="D18" s="3">
        <v>14146765</v>
      </c>
      <c r="E18" s="3">
        <v>14146765</v>
      </c>
      <c r="F18" s="3">
        <v>14146765</v>
      </c>
      <c r="G18" s="3">
        <v>14146765</v>
      </c>
      <c r="H18" s="3">
        <v>14146734</v>
      </c>
      <c r="I18" s="3">
        <v>14146765</v>
      </c>
      <c r="J18" s="3">
        <v>14146765</v>
      </c>
      <c r="K18" s="3">
        <v>14146765</v>
      </c>
      <c r="L18" s="3">
        <v>14146765</v>
      </c>
      <c r="M18" s="3">
        <v>14146765</v>
      </c>
      <c r="N18" s="4">
        <v>14146765</v>
      </c>
      <c r="O18" s="6">
        <v>169761149</v>
      </c>
      <c r="P18" s="3">
        <v>189021000</v>
      </c>
      <c r="Q18" s="4">
        <v>206937548</v>
      </c>
    </row>
    <row r="19" spans="1:17" ht="13.5">
      <c r="A19" s="19" t="s">
        <v>36</v>
      </c>
      <c r="B19" s="25"/>
      <c r="C19" s="22">
        <v>1169330</v>
      </c>
      <c r="D19" s="22">
        <v>1169330</v>
      </c>
      <c r="E19" s="22">
        <v>1169330</v>
      </c>
      <c r="F19" s="22">
        <v>1169330</v>
      </c>
      <c r="G19" s="22">
        <v>1169330</v>
      </c>
      <c r="H19" s="22">
        <v>1169325</v>
      </c>
      <c r="I19" s="22">
        <v>1169330</v>
      </c>
      <c r="J19" s="22">
        <v>1169330</v>
      </c>
      <c r="K19" s="22">
        <v>1169330</v>
      </c>
      <c r="L19" s="22">
        <v>1169330</v>
      </c>
      <c r="M19" s="22">
        <v>1169330</v>
      </c>
      <c r="N19" s="23">
        <v>1169330</v>
      </c>
      <c r="O19" s="24">
        <v>14031955</v>
      </c>
      <c r="P19" s="22">
        <v>14665706</v>
      </c>
      <c r="Q19" s="23">
        <v>15328086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49451327</v>
      </c>
      <c r="D21" s="29">
        <f t="shared" si="0"/>
        <v>49451309</v>
      </c>
      <c r="E21" s="29">
        <f t="shared" si="0"/>
        <v>49451309</v>
      </c>
      <c r="F21" s="29">
        <f>SUM(F5:F20)</f>
        <v>49451309</v>
      </c>
      <c r="G21" s="29">
        <f>SUM(G5:G20)</f>
        <v>49451309</v>
      </c>
      <c r="H21" s="29">
        <f>SUM(H5:H20)</f>
        <v>49451265</v>
      </c>
      <c r="I21" s="29">
        <f>SUM(I5:I20)</f>
        <v>49451309</v>
      </c>
      <c r="J21" s="29">
        <f t="shared" si="0"/>
        <v>49451309</v>
      </c>
      <c r="K21" s="29">
        <f>SUM(K5:K20)</f>
        <v>49451309</v>
      </c>
      <c r="L21" s="29">
        <f>SUM(L5:L20)</f>
        <v>49451309</v>
      </c>
      <c r="M21" s="29">
        <f>SUM(M5:M20)</f>
        <v>49451309</v>
      </c>
      <c r="N21" s="30">
        <f t="shared" si="0"/>
        <v>49451309</v>
      </c>
      <c r="O21" s="31">
        <f t="shared" si="0"/>
        <v>593415682</v>
      </c>
      <c r="P21" s="29">
        <f t="shared" si="0"/>
        <v>632042391</v>
      </c>
      <c r="Q21" s="32">
        <f t="shared" si="0"/>
        <v>670211232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17682824</v>
      </c>
      <c r="D24" s="3">
        <v>17682598</v>
      </c>
      <c r="E24" s="3">
        <v>17682598</v>
      </c>
      <c r="F24" s="3">
        <v>17682598</v>
      </c>
      <c r="G24" s="3">
        <v>17682598</v>
      </c>
      <c r="H24" s="3">
        <v>17682378</v>
      </c>
      <c r="I24" s="3">
        <v>17682598</v>
      </c>
      <c r="J24" s="3">
        <v>17682598</v>
      </c>
      <c r="K24" s="3">
        <v>17682598</v>
      </c>
      <c r="L24" s="3">
        <v>17682598</v>
      </c>
      <c r="M24" s="3">
        <v>17682598</v>
      </c>
      <c r="N24" s="36">
        <v>17682598</v>
      </c>
      <c r="O24" s="6">
        <v>212191182</v>
      </c>
      <c r="P24" s="3">
        <v>224040711</v>
      </c>
      <c r="Q24" s="4">
        <v>236574599</v>
      </c>
    </row>
    <row r="25" spans="1:17" ht="13.5">
      <c r="A25" s="21" t="s">
        <v>41</v>
      </c>
      <c r="B25" s="20"/>
      <c r="C25" s="3">
        <v>906307</v>
      </c>
      <c r="D25" s="3">
        <v>906282</v>
      </c>
      <c r="E25" s="3">
        <v>906282</v>
      </c>
      <c r="F25" s="3">
        <v>906282</v>
      </c>
      <c r="G25" s="3">
        <v>906282</v>
      </c>
      <c r="H25" s="3">
        <v>906282</v>
      </c>
      <c r="I25" s="3">
        <v>906282</v>
      </c>
      <c r="J25" s="3">
        <v>906282</v>
      </c>
      <c r="K25" s="3">
        <v>906282</v>
      </c>
      <c r="L25" s="3">
        <v>906282</v>
      </c>
      <c r="M25" s="3">
        <v>906282</v>
      </c>
      <c r="N25" s="4">
        <v>906282</v>
      </c>
      <c r="O25" s="6">
        <v>10875409</v>
      </c>
      <c r="P25" s="3">
        <v>11224000</v>
      </c>
      <c r="Q25" s="4">
        <v>11852545</v>
      </c>
    </row>
    <row r="26" spans="1:17" ht="13.5">
      <c r="A26" s="21" t="s">
        <v>42</v>
      </c>
      <c r="B26" s="20"/>
      <c r="C26" s="3">
        <v>688394</v>
      </c>
      <c r="D26" s="3">
        <v>688394</v>
      </c>
      <c r="E26" s="3">
        <v>688394</v>
      </c>
      <c r="F26" s="3">
        <v>688394</v>
      </c>
      <c r="G26" s="3">
        <v>688394</v>
      </c>
      <c r="H26" s="3">
        <v>688391</v>
      </c>
      <c r="I26" s="3">
        <v>688394</v>
      </c>
      <c r="J26" s="3">
        <v>688394</v>
      </c>
      <c r="K26" s="3">
        <v>688394</v>
      </c>
      <c r="L26" s="3">
        <v>688394</v>
      </c>
      <c r="M26" s="3">
        <v>688394</v>
      </c>
      <c r="N26" s="4">
        <v>688394</v>
      </c>
      <c r="O26" s="6">
        <v>8260725</v>
      </c>
      <c r="P26" s="3">
        <v>8640718</v>
      </c>
      <c r="Q26" s="4">
        <v>9038191</v>
      </c>
    </row>
    <row r="27" spans="1:17" ht="13.5">
      <c r="A27" s="21" t="s">
        <v>43</v>
      </c>
      <c r="B27" s="20"/>
      <c r="C27" s="3">
        <v>7448439</v>
      </c>
      <c r="D27" s="3">
        <v>7448439</v>
      </c>
      <c r="E27" s="3">
        <v>7448439</v>
      </c>
      <c r="F27" s="3">
        <v>7448439</v>
      </c>
      <c r="G27" s="3">
        <v>7448439</v>
      </c>
      <c r="H27" s="3">
        <v>7448453</v>
      </c>
      <c r="I27" s="3">
        <v>7448439</v>
      </c>
      <c r="J27" s="3">
        <v>7448439</v>
      </c>
      <c r="K27" s="3">
        <v>7448439</v>
      </c>
      <c r="L27" s="3">
        <v>7448439</v>
      </c>
      <c r="M27" s="3">
        <v>7448439</v>
      </c>
      <c r="N27" s="36">
        <v>7448439</v>
      </c>
      <c r="O27" s="6">
        <v>89381282</v>
      </c>
      <c r="P27" s="3">
        <v>93488557</v>
      </c>
      <c r="Q27" s="4">
        <v>97784577</v>
      </c>
    </row>
    <row r="28" spans="1:17" ht="13.5">
      <c r="A28" s="21" t="s">
        <v>44</v>
      </c>
      <c r="B28" s="20"/>
      <c r="C28" s="3">
        <v>1541041</v>
      </c>
      <c r="D28" s="3">
        <v>1541041</v>
      </c>
      <c r="E28" s="3">
        <v>1541041</v>
      </c>
      <c r="F28" s="3">
        <v>1541041</v>
      </c>
      <c r="G28" s="3">
        <v>1541041</v>
      </c>
      <c r="H28" s="3">
        <v>1541036</v>
      </c>
      <c r="I28" s="3">
        <v>1541041</v>
      </c>
      <c r="J28" s="3">
        <v>1541041</v>
      </c>
      <c r="K28" s="3">
        <v>1541041</v>
      </c>
      <c r="L28" s="3">
        <v>1541041</v>
      </c>
      <c r="M28" s="3">
        <v>1541041</v>
      </c>
      <c r="N28" s="4">
        <v>1541041</v>
      </c>
      <c r="O28" s="6">
        <v>18492487</v>
      </c>
      <c r="P28" s="3">
        <v>19343141</v>
      </c>
      <c r="Q28" s="4">
        <v>20232927</v>
      </c>
    </row>
    <row r="29" spans="1:17" ht="13.5">
      <c r="A29" s="21" t="s">
        <v>45</v>
      </c>
      <c r="B29" s="20"/>
      <c r="C29" s="3">
        <v>11442654</v>
      </c>
      <c r="D29" s="3">
        <v>11442654</v>
      </c>
      <c r="E29" s="3">
        <v>11442654</v>
      </c>
      <c r="F29" s="3">
        <v>11442654</v>
      </c>
      <c r="G29" s="3">
        <v>11442654</v>
      </c>
      <c r="H29" s="3">
        <v>11442657</v>
      </c>
      <c r="I29" s="3">
        <v>11442654</v>
      </c>
      <c r="J29" s="3">
        <v>11442654</v>
      </c>
      <c r="K29" s="3">
        <v>11442654</v>
      </c>
      <c r="L29" s="3">
        <v>11442654</v>
      </c>
      <c r="M29" s="3">
        <v>11442654</v>
      </c>
      <c r="N29" s="36">
        <v>11442654</v>
      </c>
      <c r="O29" s="6">
        <v>137311851</v>
      </c>
      <c r="P29" s="3">
        <v>144452067</v>
      </c>
      <c r="Q29" s="4">
        <v>151963575</v>
      </c>
    </row>
    <row r="30" spans="1:17" ht="13.5">
      <c r="A30" s="21" t="s">
        <v>46</v>
      </c>
      <c r="B30" s="20"/>
      <c r="C30" s="3">
        <v>379284</v>
      </c>
      <c r="D30" s="3">
        <v>379236</v>
      </c>
      <c r="E30" s="3">
        <v>379236</v>
      </c>
      <c r="F30" s="3">
        <v>379236</v>
      </c>
      <c r="G30" s="3">
        <v>379236</v>
      </c>
      <c r="H30" s="3">
        <v>379202</v>
      </c>
      <c r="I30" s="3">
        <v>379236</v>
      </c>
      <c r="J30" s="3">
        <v>379236</v>
      </c>
      <c r="K30" s="3">
        <v>379236</v>
      </c>
      <c r="L30" s="3">
        <v>379236</v>
      </c>
      <c r="M30" s="3">
        <v>379236</v>
      </c>
      <c r="N30" s="4">
        <v>379236</v>
      </c>
      <c r="O30" s="6">
        <v>4550846</v>
      </c>
      <c r="P30" s="3">
        <v>2481727</v>
      </c>
      <c r="Q30" s="4">
        <v>2590778</v>
      </c>
    </row>
    <row r="31" spans="1:17" ht="13.5">
      <c r="A31" s="21" t="s">
        <v>47</v>
      </c>
      <c r="B31" s="20"/>
      <c r="C31" s="3">
        <v>3979069</v>
      </c>
      <c r="D31" s="3">
        <v>3978927</v>
      </c>
      <c r="E31" s="3">
        <v>3978927</v>
      </c>
      <c r="F31" s="3">
        <v>3978927</v>
      </c>
      <c r="G31" s="3">
        <v>3978927</v>
      </c>
      <c r="H31" s="3">
        <v>3978930</v>
      </c>
      <c r="I31" s="3">
        <v>3978927</v>
      </c>
      <c r="J31" s="3">
        <v>3978927</v>
      </c>
      <c r="K31" s="3">
        <v>3978927</v>
      </c>
      <c r="L31" s="3">
        <v>3978927</v>
      </c>
      <c r="M31" s="3">
        <v>3978927</v>
      </c>
      <c r="N31" s="36">
        <v>3978927</v>
      </c>
      <c r="O31" s="6">
        <v>47747269</v>
      </c>
      <c r="P31" s="3">
        <v>51041789</v>
      </c>
      <c r="Q31" s="4">
        <v>53367758</v>
      </c>
    </row>
    <row r="32" spans="1:17" ht="13.5">
      <c r="A32" s="21" t="s">
        <v>35</v>
      </c>
      <c r="B32" s="20"/>
      <c r="C32" s="3">
        <v>116185</v>
      </c>
      <c r="D32" s="3">
        <v>116177</v>
      </c>
      <c r="E32" s="3">
        <v>116177</v>
      </c>
      <c r="F32" s="3">
        <v>116177</v>
      </c>
      <c r="G32" s="3">
        <v>116177</v>
      </c>
      <c r="H32" s="3">
        <v>116194</v>
      </c>
      <c r="I32" s="3">
        <v>116177</v>
      </c>
      <c r="J32" s="3">
        <v>116177</v>
      </c>
      <c r="K32" s="3">
        <v>116177</v>
      </c>
      <c r="L32" s="3">
        <v>116177</v>
      </c>
      <c r="M32" s="3">
        <v>116177</v>
      </c>
      <c r="N32" s="4">
        <v>116177</v>
      </c>
      <c r="O32" s="6">
        <v>1394149</v>
      </c>
      <c r="P32" s="3">
        <v>1458281</v>
      </c>
      <c r="Q32" s="4">
        <v>1525368</v>
      </c>
    </row>
    <row r="33" spans="1:17" ht="13.5">
      <c r="A33" s="21" t="s">
        <v>48</v>
      </c>
      <c r="B33" s="20"/>
      <c r="C33" s="3">
        <v>5073716</v>
      </c>
      <c r="D33" s="3">
        <v>5073332</v>
      </c>
      <c r="E33" s="3">
        <v>5073332</v>
      </c>
      <c r="F33" s="3">
        <v>5073332</v>
      </c>
      <c r="G33" s="3">
        <v>5073332</v>
      </c>
      <c r="H33" s="3">
        <v>5073101</v>
      </c>
      <c r="I33" s="3">
        <v>5073332</v>
      </c>
      <c r="J33" s="3">
        <v>5073332</v>
      </c>
      <c r="K33" s="3">
        <v>5073332</v>
      </c>
      <c r="L33" s="3">
        <v>5073332</v>
      </c>
      <c r="M33" s="3">
        <v>5073332</v>
      </c>
      <c r="N33" s="4">
        <v>5073332</v>
      </c>
      <c r="O33" s="6">
        <v>60880137</v>
      </c>
      <c r="P33" s="3">
        <v>58862319</v>
      </c>
      <c r="Q33" s="4">
        <v>61466155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49257913</v>
      </c>
      <c r="D35" s="29">
        <f t="shared" si="1"/>
        <v>49257080</v>
      </c>
      <c r="E35" s="29">
        <f t="shared" si="1"/>
        <v>49257080</v>
      </c>
      <c r="F35" s="29">
        <f>SUM(F24:F34)</f>
        <v>49257080</v>
      </c>
      <c r="G35" s="29">
        <f>SUM(G24:G34)</f>
        <v>49257080</v>
      </c>
      <c r="H35" s="29">
        <f>SUM(H24:H34)</f>
        <v>49256624</v>
      </c>
      <c r="I35" s="29">
        <f>SUM(I24:I34)</f>
        <v>49257080</v>
      </c>
      <c r="J35" s="29">
        <f t="shared" si="1"/>
        <v>49257080</v>
      </c>
      <c r="K35" s="29">
        <f>SUM(K24:K34)</f>
        <v>49257080</v>
      </c>
      <c r="L35" s="29">
        <f>SUM(L24:L34)</f>
        <v>49257080</v>
      </c>
      <c r="M35" s="29">
        <f>SUM(M24:M34)</f>
        <v>49257080</v>
      </c>
      <c r="N35" s="32">
        <f t="shared" si="1"/>
        <v>49257080</v>
      </c>
      <c r="O35" s="31">
        <f t="shared" si="1"/>
        <v>591085337</v>
      </c>
      <c r="P35" s="29">
        <f t="shared" si="1"/>
        <v>615033310</v>
      </c>
      <c r="Q35" s="32">
        <f t="shared" si="1"/>
        <v>646396473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193414</v>
      </c>
      <c r="D37" s="42">
        <f t="shared" si="2"/>
        <v>194229</v>
      </c>
      <c r="E37" s="42">
        <f t="shared" si="2"/>
        <v>194229</v>
      </c>
      <c r="F37" s="42">
        <f>+F21-F35</f>
        <v>194229</v>
      </c>
      <c r="G37" s="42">
        <f>+G21-G35</f>
        <v>194229</v>
      </c>
      <c r="H37" s="42">
        <f>+H21-H35</f>
        <v>194641</v>
      </c>
      <c r="I37" s="42">
        <f>+I21-I35</f>
        <v>194229</v>
      </c>
      <c r="J37" s="42">
        <f t="shared" si="2"/>
        <v>194229</v>
      </c>
      <c r="K37" s="42">
        <f>+K21-K35</f>
        <v>194229</v>
      </c>
      <c r="L37" s="42">
        <f>+L21-L35</f>
        <v>194229</v>
      </c>
      <c r="M37" s="42">
        <f>+M21-M35</f>
        <v>194229</v>
      </c>
      <c r="N37" s="43">
        <f t="shared" si="2"/>
        <v>194229</v>
      </c>
      <c r="O37" s="44">
        <f t="shared" si="2"/>
        <v>2330345</v>
      </c>
      <c r="P37" s="42">
        <f t="shared" si="2"/>
        <v>17009081</v>
      </c>
      <c r="Q37" s="43">
        <f t="shared" si="2"/>
        <v>23814759</v>
      </c>
    </row>
    <row r="38" spans="1:17" ht="21" customHeight="1">
      <c r="A38" s="45" t="s">
        <v>52</v>
      </c>
      <c r="B38" s="25"/>
      <c r="C38" s="3">
        <v>7198487</v>
      </c>
      <c r="D38" s="3">
        <v>7198487</v>
      </c>
      <c r="E38" s="3">
        <v>7198487</v>
      </c>
      <c r="F38" s="3">
        <v>7198487</v>
      </c>
      <c r="G38" s="3">
        <v>7198487</v>
      </c>
      <c r="H38" s="3">
        <v>7198493</v>
      </c>
      <c r="I38" s="3">
        <v>7198487</v>
      </c>
      <c r="J38" s="3">
        <v>7198487</v>
      </c>
      <c r="K38" s="3">
        <v>7198487</v>
      </c>
      <c r="L38" s="3">
        <v>7198487</v>
      </c>
      <c r="M38" s="3">
        <v>7198487</v>
      </c>
      <c r="N38" s="4">
        <v>7198487</v>
      </c>
      <c r="O38" s="6">
        <v>86381850</v>
      </c>
      <c r="P38" s="3">
        <v>94612000</v>
      </c>
      <c r="Q38" s="4">
        <v>91271450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7391901</v>
      </c>
      <c r="D41" s="50">
        <f t="shared" si="3"/>
        <v>7392716</v>
      </c>
      <c r="E41" s="50">
        <f t="shared" si="3"/>
        <v>7392716</v>
      </c>
      <c r="F41" s="50">
        <f>SUM(F37:F40)</f>
        <v>7392716</v>
      </c>
      <c r="G41" s="50">
        <f>SUM(G37:G40)</f>
        <v>7392716</v>
      </c>
      <c r="H41" s="50">
        <f>SUM(H37:H40)</f>
        <v>7393134</v>
      </c>
      <c r="I41" s="50">
        <f>SUM(I37:I40)</f>
        <v>7392716</v>
      </c>
      <c r="J41" s="50">
        <f t="shared" si="3"/>
        <v>7392716</v>
      </c>
      <c r="K41" s="50">
        <f>SUM(K37:K40)</f>
        <v>7392716</v>
      </c>
      <c r="L41" s="50">
        <f>SUM(L37:L40)</f>
        <v>7392716</v>
      </c>
      <c r="M41" s="50">
        <f>SUM(M37:M40)</f>
        <v>7392716</v>
      </c>
      <c r="N41" s="51">
        <f t="shared" si="3"/>
        <v>7392716</v>
      </c>
      <c r="O41" s="52">
        <f t="shared" si="3"/>
        <v>88712195</v>
      </c>
      <c r="P41" s="50">
        <f t="shared" si="3"/>
        <v>111621081</v>
      </c>
      <c r="Q41" s="51">
        <f t="shared" si="3"/>
        <v>115086209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7391901</v>
      </c>
      <c r="D43" s="57">
        <f t="shared" si="4"/>
        <v>7392716</v>
      </c>
      <c r="E43" s="57">
        <f t="shared" si="4"/>
        <v>7392716</v>
      </c>
      <c r="F43" s="57">
        <f>+F41-F42</f>
        <v>7392716</v>
      </c>
      <c r="G43" s="57">
        <f>+G41-G42</f>
        <v>7392716</v>
      </c>
      <c r="H43" s="57">
        <f>+H41-H42</f>
        <v>7393134</v>
      </c>
      <c r="I43" s="57">
        <f>+I41-I42</f>
        <v>7392716</v>
      </c>
      <c r="J43" s="57">
        <f t="shared" si="4"/>
        <v>7392716</v>
      </c>
      <c r="K43" s="57">
        <f>+K41-K42</f>
        <v>7392716</v>
      </c>
      <c r="L43" s="57">
        <f>+L41-L42</f>
        <v>7392716</v>
      </c>
      <c r="M43" s="57">
        <f>+M41-M42</f>
        <v>7392716</v>
      </c>
      <c r="N43" s="58">
        <f t="shared" si="4"/>
        <v>7392716</v>
      </c>
      <c r="O43" s="59">
        <f t="shared" si="4"/>
        <v>88712195</v>
      </c>
      <c r="P43" s="57">
        <f t="shared" si="4"/>
        <v>111621081</v>
      </c>
      <c r="Q43" s="58">
        <f t="shared" si="4"/>
        <v>115086209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7391901</v>
      </c>
      <c r="D45" s="50">
        <f t="shared" si="5"/>
        <v>7392716</v>
      </c>
      <c r="E45" s="50">
        <f t="shared" si="5"/>
        <v>7392716</v>
      </c>
      <c r="F45" s="50">
        <f>SUM(F43:F44)</f>
        <v>7392716</v>
      </c>
      <c r="G45" s="50">
        <f>SUM(G43:G44)</f>
        <v>7392716</v>
      </c>
      <c r="H45" s="50">
        <f>SUM(H43:H44)</f>
        <v>7393134</v>
      </c>
      <c r="I45" s="50">
        <f>SUM(I43:I44)</f>
        <v>7392716</v>
      </c>
      <c r="J45" s="50">
        <f t="shared" si="5"/>
        <v>7392716</v>
      </c>
      <c r="K45" s="50">
        <f>SUM(K43:K44)</f>
        <v>7392716</v>
      </c>
      <c r="L45" s="50">
        <f>SUM(L43:L44)</f>
        <v>7392716</v>
      </c>
      <c r="M45" s="50">
        <f>SUM(M43:M44)</f>
        <v>7392716</v>
      </c>
      <c r="N45" s="51">
        <f t="shared" si="5"/>
        <v>7392716</v>
      </c>
      <c r="O45" s="52">
        <f t="shared" si="5"/>
        <v>88712195</v>
      </c>
      <c r="P45" s="50">
        <f t="shared" si="5"/>
        <v>111621081</v>
      </c>
      <c r="Q45" s="51">
        <f t="shared" si="5"/>
        <v>115086209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7391901</v>
      </c>
      <c r="D47" s="63">
        <f t="shared" si="6"/>
        <v>7392716</v>
      </c>
      <c r="E47" s="63">
        <f t="shared" si="6"/>
        <v>7392716</v>
      </c>
      <c r="F47" s="63">
        <f>SUM(F45:F46)</f>
        <v>7392716</v>
      </c>
      <c r="G47" s="63">
        <f>SUM(G45:G46)</f>
        <v>7392716</v>
      </c>
      <c r="H47" s="63">
        <f>SUM(H45:H46)</f>
        <v>7393134</v>
      </c>
      <c r="I47" s="63">
        <f>SUM(I45:I46)</f>
        <v>7392716</v>
      </c>
      <c r="J47" s="63">
        <f t="shared" si="6"/>
        <v>7392716</v>
      </c>
      <c r="K47" s="63">
        <f>SUM(K45:K46)</f>
        <v>7392716</v>
      </c>
      <c r="L47" s="63">
        <f>SUM(L45:L46)</f>
        <v>7392716</v>
      </c>
      <c r="M47" s="63">
        <f>SUM(M45:M46)</f>
        <v>7392716</v>
      </c>
      <c r="N47" s="64">
        <f t="shared" si="6"/>
        <v>7392716</v>
      </c>
      <c r="O47" s="65">
        <f t="shared" si="6"/>
        <v>88712195</v>
      </c>
      <c r="P47" s="63">
        <f t="shared" si="6"/>
        <v>111621081</v>
      </c>
      <c r="Q47" s="66">
        <f t="shared" si="6"/>
        <v>115086209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6462333</v>
      </c>
      <c r="D5" s="3">
        <v>6462333</v>
      </c>
      <c r="E5" s="3">
        <v>6462333</v>
      </c>
      <c r="F5" s="3">
        <v>6462333</v>
      </c>
      <c r="G5" s="3">
        <v>6462333</v>
      </c>
      <c r="H5" s="3">
        <v>6462301</v>
      </c>
      <c r="I5" s="3">
        <v>6462333</v>
      </c>
      <c r="J5" s="3">
        <v>6462333</v>
      </c>
      <c r="K5" s="3">
        <v>6462333</v>
      </c>
      <c r="L5" s="3">
        <v>6462333</v>
      </c>
      <c r="M5" s="3">
        <v>6462333</v>
      </c>
      <c r="N5" s="4">
        <v>6462333</v>
      </c>
      <c r="O5" s="5">
        <v>77547964</v>
      </c>
      <c r="P5" s="3">
        <v>81304683</v>
      </c>
      <c r="Q5" s="4">
        <v>85243443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493408</v>
      </c>
      <c r="D9" s="22">
        <v>493408</v>
      </c>
      <c r="E9" s="22">
        <v>493408</v>
      </c>
      <c r="F9" s="22">
        <v>493408</v>
      </c>
      <c r="G9" s="22">
        <v>493408</v>
      </c>
      <c r="H9" s="22">
        <v>493402</v>
      </c>
      <c r="I9" s="22">
        <v>493408</v>
      </c>
      <c r="J9" s="22">
        <v>493408</v>
      </c>
      <c r="K9" s="22">
        <v>493408</v>
      </c>
      <c r="L9" s="22">
        <v>493408</v>
      </c>
      <c r="M9" s="22">
        <v>493408</v>
      </c>
      <c r="N9" s="23">
        <v>493408</v>
      </c>
      <c r="O9" s="24">
        <v>5920890</v>
      </c>
      <c r="P9" s="22">
        <v>6205092</v>
      </c>
      <c r="Q9" s="23">
        <v>6502936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71659</v>
      </c>
      <c r="D11" s="3">
        <v>71659</v>
      </c>
      <c r="E11" s="3">
        <v>71659</v>
      </c>
      <c r="F11" s="3">
        <v>71659</v>
      </c>
      <c r="G11" s="3">
        <v>71659</v>
      </c>
      <c r="H11" s="3">
        <v>71647</v>
      </c>
      <c r="I11" s="3">
        <v>71659</v>
      </c>
      <c r="J11" s="3">
        <v>71659</v>
      </c>
      <c r="K11" s="3">
        <v>71659</v>
      </c>
      <c r="L11" s="3">
        <v>71659</v>
      </c>
      <c r="M11" s="3">
        <v>71659</v>
      </c>
      <c r="N11" s="4">
        <v>71659</v>
      </c>
      <c r="O11" s="6">
        <v>859896</v>
      </c>
      <c r="P11" s="3">
        <v>901171</v>
      </c>
      <c r="Q11" s="4">
        <v>944427</v>
      </c>
    </row>
    <row r="12" spans="1:17" ht="13.5">
      <c r="A12" s="19" t="s">
        <v>29</v>
      </c>
      <c r="B12" s="25"/>
      <c r="C12" s="3">
        <v>713135</v>
      </c>
      <c r="D12" s="3">
        <v>713135</v>
      </c>
      <c r="E12" s="3">
        <v>713135</v>
      </c>
      <c r="F12" s="3">
        <v>713135</v>
      </c>
      <c r="G12" s="3">
        <v>713135</v>
      </c>
      <c r="H12" s="3">
        <v>713134</v>
      </c>
      <c r="I12" s="3">
        <v>713135</v>
      </c>
      <c r="J12" s="3">
        <v>713135</v>
      </c>
      <c r="K12" s="3">
        <v>713135</v>
      </c>
      <c r="L12" s="3">
        <v>713135</v>
      </c>
      <c r="M12" s="3">
        <v>713135</v>
      </c>
      <c r="N12" s="4">
        <v>713135</v>
      </c>
      <c r="O12" s="6">
        <v>8557619</v>
      </c>
      <c r="P12" s="3">
        <v>8968385</v>
      </c>
      <c r="Q12" s="4">
        <v>9398868</v>
      </c>
    </row>
    <row r="13" spans="1:17" ht="13.5">
      <c r="A13" s="19" t="s">
        <v>30</v>
      </c>
      <c r="B13" s="25"/>
      <c r="C13" s="3">
        <v>1721954</v>
      </c>
      <c r="D13" s="3">
        <v>1721954</v>
      </c>
      <c r="E13" s="3">
        <v>1721954</v>
      </c>
      <c r="F13" s="3">
        <v>1721954</v>
      </c>
      <c r="G13" s="3">
        <v>1721954</v>
      </c>
      <c r="H13" s="3">
        <v>1721945</v>
      </c>
      <c r="I13" s="3">
        <v>1721954</v>
      </c>
      <c r="J13" s="3">
        <v>1721954</v>
      </c>
      <c r="K13" s="3">
        <v>1721954</v>
      </c>
      <c r="L13" s="3">
        <v>1721954</v>
      </c>
      <c r="M13" s="3">
        <v>1721954</v>
      </c>
      <c r="N13" s="4">
        <v>1721954</v>
      </c>
      <c r="O13" s="6">
        <v>20663439</v>
      </c>
      <c r="P13" s="3">
        <v>21655284</v>
      </c>
      <c r="Q13" s="4">
        <v>22694739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175707</v>
      </c>
      <c r="D15" s="3">
        <v>175707</v>
      </c>
      <c r="E15" s="3">
        <v>175707</v>
      </c>
      <c r="F15" s="3">
        <v>175707</v>
      </c>
      <c r="G15" s="3">
        <v>175707</v>
      </c>
      <c r="H15" s="3">
        <v>175713</v>
      </c>
      <c r="I15" s="3">
        <v>175707</v>
      </c>
      <c r="J15" s="3">
        <v>175707</v>
      </c>
      <c r="K15" s="3">
        <v>175707</v>
      </c>
      <c r="L15" s="3">
        <v>175707</v>
      </c>
      <c r="M15" s="3">
        <v>175707</v>
      </c>
      <c r="N15" s="4">
        <v>175707</v>
      </c>
      <c r="O15" s="6">
        <v>2108490</v>
      </c>
      <c r="P15" s="3">
        <v>2209698</v>
      </c>
      <c r="Q15" s="4">
        <v>2315763</v>
      </c>
    </row>
    <row r="16" spans="1:17" ht="13.5">
      <c r="A16" s="19" t="s">
        <v>33</v>
      </c>
      <c r="B16" s="25"/>
      <c r="C16" s="3">
        <v>1184840</v>
      </c>
      <c r="D16" s="3">
        <v>1184840</v>
      </c>
      <c r="E16" s="3">
        <v>1184840</v>
      </c>
      <c r="F16" s="3">
        <v>1184840</v>
      </c>
      <c r="G16" s="3">
        <v>1184840</v>
      </c>
      <c r="H16" s="3">
        <v>1184840</v>
      </c>
      <c r="I16" s="3">
        <v>1184840</v>
      </c>
      <c r="J16" s="3">
        <v>1184840</v>
      </c>
      <c r="K16" s="3">
        <v>1184840</v>
      </c>
      <c r="L16" s="3">
        <v>1184840</v>
      </c>
      <c r="M16" s="3">
        <v>1184840</v>
      </c>
      <c r="N16" s="4">
        <v>1184840</v>
      </c>
      <c r="O16" s="6">
        <v>14218080</v>
      </c>
      <c r="P16" s="3">
        <v>11830220</v>
      </c>
      <c r="Q16" s="4">
        <v>12426071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32250083</v>
      </c>
      <c r="D18" s="3">
        <v>32250083</v>
      </c>
      <c r="E18" s="3">
        <v>32250083</v>
      </c>
      <c r="F18" s="3">
        <v>32250083</v>
      </c>
      <c r="G18" s="3">
        <v>32250083</v>
      </c>
      <c r="H18" s="3">
        <v>32250087</v>
      </c>
      <c r="I18" s="3">
        <v>32250083</v>
      </c>
      <c r="J18" s="3">
        <v>32250083</v>
      </c>
      <c r="K18" s="3">
        <v>32250083</v>
      </c>
      <c r="L18" s="3">
        <v>32250083</v>
      </c>
      <c r="M18" s="3">
        <v>32250083</v>
      </c>
      <c r="N18" s="4">
        <v>32250083</v>
      </c>
      <c r="O18" s="6">
        <v>387001000</v>
      </c>
      <c r="P18" s="3">
        <v>347130000</v>
      </c>
      <c r="Q18" s="4">
        <v>368748000</v>
      </c>
    </row>
    <row r="19" spans="1:17" ht="13.5">
      <c r="A19" s="19" t="s">
        <v>36</v>
      </c>
      <c r="B19" s="25"/>
      <c r="C19" s="22">
        <v>1882782</v>
      </c>
      <c r="D19" s="22">
        <v>1882782</v>
      </c>
      <c r="E19" s="22">
        <v>1882782</v>
      </c>
      <c r="F19" s="22">
        <v>1882782</v>
      </c>
      <c r="G19" s="22">
        <v>1882782</v>
      </c>
      <c r="H19" s="22">
        <v>1882762</v>
      </c>
      <c r="I19" s="22">
        <v>1882782</v>
      </c>
      <c r="J19" s="22">
        <v>1882782</v>
      </c>
      <c r="K19" s="22">
        <v>1882782</v>
      </c>
      <c r="L19" s="22">
        <v>1882782</v>
      </c>
      <c r="M19" s="22">
        <v>1882782</v>
      </c>
      <c r="N19" s="23">
        <v>1882782</v>
      </c>
      <c r="O19" s="24">
        <v>22593364</v>
      </c>
      <c r="P19" s="22">
        <v>2519774</v>
      </c>
      <c r="Q19" s="23">
        <v>2640722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44955901</v>
      </c>
      <c r="D21" s="29">
        <f t="shared" si="0"/>
        <v>44955901</v>
      </c>
      <c r="E21" s="29">
        <f t="shared" si="0"/>
        <v>44955901</v>
      </c>
      <c r="F21" s="29">
        <f>SUM(F5:F20)</f>
        <v>44955901</v>
      </c>
      <c r="G21" s="29">
        <f>SUM(G5:G20)</f>
        <v>44955901</v>
      </c>
      <c r="H21" s="29">
        <f>SUM(H5:H20)</f>
        <v>44955831</v>
      </c>
      <c r="I21" s="29">
        <f>SUM(I5:I20)</f>
        <v>44955901</v>
      </c>
      <c r="J21" s="29">
        <f t="shared" si="0"/>
        <v>44955901</v>
      </c>
      <c r="K21" s="29">
        <f>SUM(K5:K20)</f>
        <v>44955901</v>
      </c>
      <c r="L21" s="29">
        <f>SUM(L5:L20)</f>
        <v>44955901</v>
      </c>
      <c r="M21" s="29">
        <f>SUM(M5:M20)</f>
        <v>44955901</v>
      </c>
      <c r="N21" s="30">
        <f t="shared" si="0"/>
        <v>44955901</v>
      </c>
      <c r="O21" s="31">
        <f t="shared" si="0"/>
        <v>539470742</v>
      </c>
      <c r="P21" s="29">
        <f t="shared" si="0"/>
        <v>482724307</v>
      </c>
      <c r="Q21" s="32">
        <f t="shared" si="0"/>
        <v>510914969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14473149</v>
      </c>
      <c r="D24" s="3">
        <v>14473149</v>
      </c>
      <c r="E24" s="3">
        <v>14473149</v>
      </c>
      <c r="F24" s="3">
        <v>14473149</v>
      </c>
      <c r="G24" s="3">
        <v>14473149</v>
      </c>
      <c r="H24" s="3">
        <v>14472951</v>
      </c>
      <c r="I24" s="3">
        <v>14473149</v>
      </c>
      <c r="J24" s="3">
        <v>14473149</v>
      </c>
      <c r="K24" s="3">
        <v>14473149</v>
      </c>
      <c r="L24" s="3">
        <v>14473149</v>
      </c>
      <c r="M24" s="3">
        <v>14473149</v>
      </c>
      <c r="N24" s="36">
        <v>14473149</v>
      </c>
      <c r="O24" s="6">
        <v>173677590</v>
      </c>
      <c r="P24" s="3">
        <v>182311377</v>
      </c>
      <c r="Q24" s="4">
        <v>193299674</v>
      </c>
    </row>
    <row r="25" spans="1:17" ht="13.5">
      <c r="A25" s="21" t="s">
        <v>41</v>
      </c>
      <c r="B25" s="20"/>
      <c r="C25" s="3">
        <v>2085248</v>
      </c>
      <c r="D25" s="3">
        <v>2085248</v>
      </c>
      <c r="E25" s="3">
        <v>2085248</v>
      </c>
      <c r="F25" s="3">
        <v>2085248</v>
      </c>
      <c r="G25" s="3">
        <v>2085248</v>
      </c>
      <c r="H25" s="3">
        <v>2085261</v>
      </c>
      <c r="I25" s="3">
        <v>2085248</v>
      </c>
      <c r="J25" s="3">
        <v>2085248</v>
      </c>
      <c r="K25" s="3">
        <v>2085248</v>
      </c>
      <c r="L25" s="3">
        <v>2085248</v>
      </c>
      <c r="M25" s="3">
        <v>2085248</v>
      </c>
      <c r="N25" s="4">
        <v>2085248</v>
      </c>
      <c r="O25" s="6">
        <v>25022989</v>
      </c>
      <c r="P25" s="3">
        <v>26424368</v>
      </c>
      <c r="Q25" s="4">
        <v>27904039</v>
      </c>
    </row>
    <row r="26" spans="1:17" ht="13.5">
      <c r="A26" s="21" t="s">
        <v>42</v>
      </c>
      <c r="B26" s="20"/>
      <c r="C26" s="3">
        <v>2858333</v>
      </c>
      <c r="D26" s="3">
        <v>2858333</v>
      </c>
      <c r="E26" s="3">
        <v>2858333</v>
      </c>
      <c r="F26" s="3">
        <v>2858333</v>
      </c>
      <c r="G26" s="3">
        <v>2858333</v>
      </c>
      <c r="H26" s="3">
        <v>2858337</v>
      </c>
      <c r="I26" s="3">
        <v>2858333</v>
      </c>
      <c r="J26" s="3">
        <v>2858333</v>
      </c>
      <c r="K26" s="3">
        <v>2858333</v>
      </c>
      <c r="L26" s="3">
        <v>2858333</v>
      </c>
      <c r="M26" s="3">
        <v>2858333</v>
      </c>
      <c r="N26" s="4">
        <v>2858333</v>
      </c>
      <c r="O26" s="6">
        <v>34300000</v>
      </c>
      <c r="P26" s="3">
        <v>30000000</v>
      </c>
      <c r="Q26" s="4">
        <v>31000000</v>
      </c>
    </row>
    <row r="27" spans="1:17" ht="13.5">
      <c r="A27" s="21" t="s">
        <v>43</v>
      </c>
      <c r="B27" s="20"/>
      <c r="C27" s="3">
        <v>5666667</v>
      </c>
      <c r="D27" s="3">
        <v>5666667</v>
      </c>
      <c r="E27" s="3">
        <v>5666667</v>
      </c>
      <c r="F27" s="3">
        <v>5666667</v>
      </c>
      <c r="G27" s="3">
        <v>5666667</v>
      </c>
      <c r="H27" s="3">
        <v>5666663</v>
      </c>
      <c r="I27" s="3">
        <v>5666667</v>
      </c>
      <c r="J27" s="3">
        <v>5666667</v>
      </c>
      <c r="K27" s="3">
        <v>5666667</v>
      </c>
      <c r="L27" s="3">
        <v>5666667</v>
      </c>
      <c r="M27" s="3">
        <v>5666667</v>
      </c>
      <c r="N27" s="36">
        <v>5666667</v>
      </c>
      <c r="O27" s="6">
        <v>68000000</v>
      </c>
      <c r="P27" s="3">
        <v>60000000</v>
      </c>
      <c r="Q27" s="4">
        <v>64000000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569999</v>
      </c>
      <c r="D30" s="3">
        <v>569999</v>
      </c>
      <c r="E30" s="3">
        <v>569999</v>
      </c>
      <c r="F30" s="3">
        <v>569999</v>
      </c>
      <c r="G30" s="3">
        <v>569999</v>
      </c>
      <c r="H30" s="3">
        <v>570011</v>
      </c>
      <c r="I30" s="3">
        <v>569999</v>
      </c>
      <c r="J30" s="3">
        <v>569999</v>
      </c>
      <c r="K30" s="3">
        <v>569999</v>
      </c>
      <c r="L30" s="3">
        <v>569999</v>
      </c>
      <c r="M30" s="3">
        <v>569999</v>
      </c>
      <c r="N30" s="4">
        <v>569999</v>
      </c>
      <c r="O30" s="6">
        <v>6840000</v>
      </c>
      <c r="P30" s="3">
        <v>6840000</v>
      </c>
      <c r="Q30" s="4">
        <v>9843000</v>
      </c>
    </row>
    <row r="31" spans="1:17" ht="13.5">
      <c r="A31" s="21" t="s">
        <v>47</v>
      </c>
      <c r="B31" s="20"/>
      <c r="C31" s="3">
        <v>7667413</v>
      </c>
      <c r="D31" s="3">
        <v>7667413</v>
      </c>
      <c r="E31" s="3">
        <v>7667413</v>
      </c>
      <c r="F31" s="3">
        <v>7667413</v>
      </c>
      <c r="G31" s="3">
        <v>7667413</v>
      </c>
      <c r="H31" s="3">
        <v>7667398</v>
      </c>
      <c r="I31" s="3">
        <v>7667413</v>
      </c>
      <c r="J31" s="3">
        <v>7667413</v>
      </c>
      <c r="K31" s="3">
        <v>7667413</v>
      </c>
      <c r="L31" s="3">
        <v>7667413</v>
      </c>
      <c r="M31" s="3">
        <v>7667413</v>
      </c>
      <c r="N31" s="36">
        <v>7667413</v>
      </c>
      <c r="O31" s="6">
        <v>92008941</v>
      </c>
      <c r="P31" s="3">
        <v>94808477</v>
      </c>
      <c r="Q31" s="4">
        <v>102836055</v>
      </c>
    </row>
    <row r="32" spans="1:17" ht="13.5">
      <c r="A32" s="21" t="s">
        <v>35</v>
      </c>
      <c r="B32" s="20"/>
      <c r="C32" s="3">
        <v>80000</v>
      </c>
      <c r="D32" s="3">
        <v>80000</v>
      </c>
      <c r="E32" s="3">
        <v>80000</v>
      </c>
      <c r="F32" s="3">
        <v>80000</v>
      </c>
      <c r="G32" s="3">
        <v>80000</v>
      </c>
      <c r="H32" s="3">
        <v>80000</v>
      </c>
      <c r="I32" s="3">
        <v>80000</v>
      </c>
      <c r="J32" s="3">
        <v>80000</v>
      </c>
      <c r="K32" s="3">
        <v>80000</v>
      </c>
      <c r="L32" s="3">
        <v>80000</v>
      </c>
      <c r="M32" s="3">
        <v>80000</v>
      </c>
      <c r="N32" s="4">
        <v>80000</v>
      </c>
      <c r="O32" s="6">
        <v>960000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4775771</v>
      </c>
      <c r="D33" s="3">
        <v>4775771</v>
      </c>
      <c r="E33" s="3">
        <v>4775771</v>
      </c>
      <c r="F33" s="3">
        <v>4775771</v>
      </c>
      <c r="G33" s="3">
        <v>4775771</v>
      </c>
      <c r="H33" s="3">
        <v>4775737</v>
      </c>
      <c r="I33" s="3">
        <v>4775771</v>
      </c>
      <c r="J33" s="3">
        <v>4775771</v>
      </c>
      <c r="K33" s="3">
        <v>4775771</v>
      </c>
      <c r="L33" s="3">
        <v>4775771</v>
      </c>
      <c r="M33" s="3">
        <v>4775771</v>
      </c>
      <c r="N33" s="4">
        <v>4775771</v>
      </c>
      <c r="O33" s="6">
        <v>57309218</v>
      </c>
      <c r="P33" s="3">
        <v>55278452</v>
      </c>
      <c r="Q33" s="4">
        <v>58596327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38176580</v>
      </c>
      <c r="D35" s="29">
        <f t="shared" si="1"/>
        <v>38176580</v>
      </c>
      <c r="E35" s="29">
        <f t="shared" si="1"/>
        <v>38176580</v>
      </c>
      <c r="F35" s="29">
        <f>SUM(F24:F34)</f>
        <v>38176580</v>
      </c>
      <c r="G35" s="29">
        <f>SUM(G24:G34)</f>
        <v>38176580</v>
      </c>
      <c r="H35" s="29">
        <f>SUM(H24:H34)</f>
        <v>38176358</v>
      </c>
      <c r="I35" s="29">
        <f>SUM(I24:I34)</f>
        <v>38176580</v>
      </c>
      <c r="J35" s="29">
        <f t="shared" si="1"/>
        <v>38176580</v>
      </c>
      <c r="K35" s="29">
        <f>SUM(K24:K34)</f>
        <v>38176580</v>
      </c>
      <c r="L35" s="29">
        <f>SUM(L24:L34)</f>
        <v>38176580</v>
      </c>
      <c r="M35" s="29">
        <f>SUM(M24:M34)</f>
        <v>38176580</v>
      </c>
      <c r="N35" s="32">
        <f t="shared" si="1"/>
        <v>38176580</v>
      </c>
      <c r="O35" s="31">
        <f t="shared" si="1"/>
        <v>458118738</v>
      </c>
      <c r="P35" s="29">
        <f t="shared" si="1"/>
        <v>455662674</v>
      </c>
      <c r="Q35" s="32">
        <f t="shared" si="1"/>
        <v>487479095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6779321</v>
      </c>
      <c r="D37" s="42">
        <f t="shared" si="2"/>
        <v>6779321</v>
      </c>
      <c r="E37" s="42">
        <f t="shared" si="2"/>
        <v>6779321</v>
      </c>
      <c r="F37" s="42">
        <f>+F21-F35</f>
        <v>6779321</v>
      </c>
      <c r="G37" s="42">
        <f>+G21-G35</f>
        <v>6779321</v>
      </c>
      <c r="H37" s="42">
        <f>+H21-H35</f>
        <v>6779473</v>
      </c>
      <c r="I37" s="42">
        <f>+I21-I35</f>
        <v>6779321</v>
      </c>
      <c r="J37" s="42">
        <f t="shared" si="2"/>
        <v>6779321</v>
      </c>
      <c r="K37" s="42">
        <f>+K21-K35</f>
        <v>6779321</v>
      </c>
      <c r="L37" s="42">
        <f>+L21-L35</f>
        <v>6779321</v>
      </c>
      <c r="M37" s="42">
        <f>+M21-M35</f>
        <v>6779321</v>
      </c>
      <c r="N37" s="43">
        <f t="shared" si="2"/>
        <v>6779321</v>
      </c>
      <c r="O37" s="44">
        <f t="shared" si="2"/>
        <v>81352004</v>
      </c>
      <c r="P37" s="42">
        <f t="shared" si="2"/>
        <v>27061633</v>
      </c>
      <c r="Q37" s="43">
        <f t="shared" si="2"/>
        <v>23435874</v>
      </c>
    </row>
    <row r="38" spans="1:17" ht="21" customHeight="1">
      <c r="A38" s="45" t="s">
        <v>52</v>
      </c>
      <c r="B38" s="25"/>
      <c r="C38" s="3">
        <v>5023833</v>
      </c>
      <c r="D38" s="3">
        <v>5023833</v>
      </c>
      <c r="E38" s="3">
        <v>5023833</v>
      </c>
      <c r="F38" s="3">
        <v>5023833</v>
      </c>
      <c r="G38" s="3">
        <v>5023833</v>
      </c>
      <c r="H38" s="3">
        <v>5023837</v>
      </c>
      <c r="I38" s="3">
        <v>5023833</v>
      </c>
      <c r="J38" s="3">
        <v>5023833</v>
      </c>
      <c r="K38" s="3">
        <v>5023833</v>
      </c>
      <c r="L38" s="3">
        <v>5023833</v>
      </c>
      <c r="M38" s="3">
        <v>5023833</v>
      </c>
      <c r="N38" s="4">
        <v>5023833</v>
      </c>
      <c r="O38" s="6">
        <v>60286000</v>
      </c>
      <c r="P38" s="3">
        <v>65468000</v>
      </c>
      <c r="Q38" s="4">
        <v>69261000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11803154</v>
      </c>
      <c r="D41" s="50">
        <f t="shared" si="3"/>
        <v>11803154</v>
      </c>
      <c r="E41" s="50">
        <f t="shared" si="3"/>
        <v>11803154</v>
      </c>
      <c r="F41" s="50">
        <f>SUM(F37:F40)</f>
        <v>11803154</v>
      </c>
      <c r="G41" s="50">
        <f>SUM(G37:G40)</f>
        <v>11803154</v>
      </c>
      <c r="H41" s="50">
        <f>SUM(H37:H40)</f>
        <v>11803310</v>
      </c>
      <c r="I41" s="50">
        <f>SUM(I37:I40)</f>
        <v>11803154</v>
      </c>
      <c r="J41" s="50">
        <f t="shared" si="3"/>
        <v>11803154</v>
      </c>
      <c r="K41" s="50">
        <f>SUM(K37:K40)</f>
        <v>11803154</v>
      </c>
      <c r="L41" s="50">
        <f>SUM(L37:L40)</f>
        <v>11803154</v>
      </c>
      <c r="M41" s="50">
        <f>SUM(M37:M40)</f>
        <v>11803154</v>
      </c>
      <c r="N41" s="51">
        <f t="shared" si="3"/>
        <v>11803154</v>
      </c>
      <c r="O41" s="52">
        <f t="shared" si="3"/>
        <v>141638004</v>
      </c>
      <c r="P41" s="50">
        <f t="shared" si="3"/>
        <v>92529633</v>
      </c>
      <c r="Q41" s="51">
        <f t="shared" si="3"/>
        <v>92696874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11803154</v>
      </c>
      <c r="D43" s="57">
        <f t="shared" si="4"/>
        <v>11803154</v>
      </c>
      <c r="E43" s="57">
        <f t="shared" si="4"/>
        <v>11803154</v>
      </c>
      <c r="F43" s="57">
        <f>+F41-F42</f>
        <v>11803154</v>
      </c>
      <c r="G43" s="57">
        <f>+G41-G42</f>
        <v>11803154</v>
      </c>
      <c r="H43" s="57">
        <f>+H41-H42</f>
        <v>11803310</v>
      </c>
      <c r="I43" s="57">
        <f>+I41-I42</f>
        <v>11803154</v>
      </c>
      <c r="J43" s="57">
        <f t="shared" si="4"/>
        <v>11803154</v>
      </c>
      <c r="K43" s="57">
        <f>+K41-K42</f>
        <v>11803154</v>
      </c>
      <c r="L43" s="57">
        <f>+L41-L42</f>
        <v>11803154</v>
      </c>
      <c r="M43" s="57">
        <f>+M41-M42</f>
        <v>11803154</v>
      </c>
      <c r="N43" s="58">
        <f t="shared" si="4"/>
        <v>11803154</v>
      </c>
      <c r="O43" s="59">
        <f t="shared" si="4"/>
        <v>141638004</v>
      </c>
      <c r="P43" s="57">
        <f t="shared" si="4"/>
        <v>92529633</v>
      </c>
      <c r="Q43" s="58">
        <f t="shared" si="4"/>
        <v>92696874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11803154</v>
      </c>
      <c r="D45" s="50">
        <f t="shared" si="5"/>
        <v>11803154</v>
      </c>
      <c r="E45" s="50">
        <f t="shared" si="5"/>
        <v>11803154</v>
      </c>
      <c r="F45" s="50">
        <f>SUM(F43:F44)</f>
        <v>11803154</v>
      </c>
      <c r="G45" s="50">
        <f>SUM(G43:G44)</f>
        <v>11803154</v>
      </c>
      <c r="H45" s="50">
        <f>SUM(H43:H44)</f>
        <v>11803310</v>
      </c>
      <c r="I45" s="50">
        <f>SUM(I43:I44)</f>
        <v>11803154</v>
      </c>
      <c r="J45" s="50">
        <f t="shared" si="5"/>
        <v>11803154</v>
      </c>
      <c r="K45" s="50">
        <f>SUM(K43:K44)</f>
        <v>11803154</v>
      </c>
      <c r="L45" s="50">
        <f>SUM(L43:L44)</f>
        <v>11803154</v>
      </c>
      <c r="M45" s="50">
        <f>SUM(M43:M44)</f>
        <v>11803154</v>
      </c>
      <c r="N45" s="51">
        <f t="shared" si="5"/>
        <v>11803154</v>
      </c>
      <c r="O45" s="52">
        <f t="shared" si="5"/>
        <v>141638004</v>
      </c>
      <c r="P45" s="50">
        <f t="shared" si="5"/>
        <v>92529633</v>
      </c>
      <c r="Q45" s="51">
        <f t="shared" si="5"/>
        <v>92696874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11803154</v>
      </c>
      <c r="D47" s="63">
        <f t="shared" si="6"/>
        <v>11803154</v>
      </c>
      <c r="E47" s="63">
        <f t="shared" si="6"/>
        <v>11803154</v>
      </c>
      <c r="F47" s="63">
        <f>SUM(F45:F46)</f>
        <v>11803154</v>
      </c>
      <c r="G47" s="63">
        <f>SUM(G45:G46)</f>
        <v>11803154</v>
      </c>
      <c r="H47" s="63">
        <f>SUM(H45:H46)</f>
        <v>11803310</v>
      </c>
      <c r="I47" s="63">
        <f>SUM(I45:I46)</f>
        <v>11803154</v>
      </c>
      <c r="J47" s="63">
        <f t="shared" si="6"/>
        <v>11803154</v>
      </c>
      <c r="K47" s="63">
        <f>SUM(K45:K46)</f>
        <v>11803154</v>
      </c>
      <c r="L47" s="63">
        <f>SUM(L45:L46)</f>
        <v>11803154</v>
      </c>
      <c r="M47" s="63">
        <f>SUM(M45:M46)</f>
        <v>11803154</v>
      </c>
      <c r="N47" s="64">
        <f t="shared" si="6"/>
        <v>11803154</v>
      </c>
      <c r="O47" s="65">
        <f t="shared" si="6"/>
        <v>141638004</v>
      </c>
      <c r="P47" s="63">
        <f t="shared" si="6"/>
        <v>92529633</v>
      </c>
      <c r="Q47" s="66">
        <f t="shared" si="6"/>
        <v>92696874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7873270</v>
      </c>
      <c r="D5" s="3">
        <v>7873270</v>
      </c>
      <c r="E5" s="3">
        <v>7873270</v>
      </c>
      <c r="F5" s="3">
        <v>7873270</v>
      </c>
      <c r="G5" s="3">
        <v>7873270</v>
      </c>
      <c r="H5" s="3">
        <v>7873270</v>
      </c>
      <c r="I5" s="3">
        <v>7873270</v>
      </c>
      <c r="J5" s="3">
        <v>7873270</v>
      </c>
      <c r="K5" s="3">
        <v>7873270</v>
      </c>
      <c r="L5" s="3">
        <v>7873270</v>
      </c>
      <c r="M5" s="3">
        <v>7873270</v>
      </c>
      <c r="N5" s="4">
        <v>7873270</v>
      </c>
      <c r="O5" s="5">
        <v>94479240</v>
      </c>
      <c r="P5" s="3">
        <v>98258412</v>
      </c>
      <c r="Q5" s="4">
        <v>102188772</v>
      </c>
    </row>
    <row r="6" spans="1:17" ht="13.5">
      <c r="A6" s="19" t="s">
        <v>24</v>
      </c>
      <c r="B6" s="20"/>
      <c r="C6" s="3">
        <v>12327293</v>
      </c>
      <c r="D6" s="3">
        <v>12327293</v>
      </c>
      <c r="E6" s="3">
        <v>12327293</v>
      </c>
      <c r="F6" s="3">
        <v>12327293</v>
      </c>
      <c r="G6" s="3">
        <v>12327293</v>
      </c>
      <c r="H6" s="3">
        <v>12327293</v>
      </c>
      <c r="I6" s="3">
        <v>12327293</v>
      </c>
      <c r="J6" s="3">
        <v>12327293</v>
      </c>
      <c r="K6" s="3">
        <v>12327293</v>
      </c>
      <c r="L6" s="3">
        <v>12327293</v>
      </c>
      <c r="M6" s="3">
        <v>12327293</v>
      </c>
      <c r="N6" s="4">
        <v>12327293</v>
      </c>
      <c r="O6" s="6">
        <v>147927516</v>
      </c>
      <c r="P6" s="3">
        <v>153844656</v>
      </c>
      <c r="Q6" s="4">
        <v>159998484</v>
      </c>
    </row>
    <row r="7" spans="1:17" ht="13.5">
      <c r="A7" s="21" t="s">
        <v>25</v>
      </c>
      <c r="B7" s="20"/>
      <c r="C7" s="3">
        <v>2671638</v>
      </c>
      <c r="D7" s="3">
        <v>2671638</v>
      </c>
      <c r="E7" s="3">
        <v>2671638</v>
      </c>
      <c r="F7" s="3">
        <v>2671638</v>
      </c>
      <c r="G7" s="3">
        <v>2671638</v>
      </c>
      <c r="H7" s="3">
        <v>2671638</v>
      </c>
      <c r="I7" s="3">
        <v>2671638</v>
      </c>
      <c r="J7" s="3">
        <v>2671638</v>
      </c>
      <c r="K7" s="3">
        <v>2671638</v>
      </c>
      <c r="L7" s="3">
        <v>2671638</v>
      </c>
      <c r="M7" s="3">
        <v>2671638</v>
      </c>
      <c r="N7" s="4">
        <v>2671638</v>
      </c>
      <c r="O7" s="6">
        <v>32059656</v>
      </c>
      <c r="P7" s="3">
        <v>33342072</v>
      </c>
      <c r="Q7" s="4">
        <v>34675728</v>
      </c>
    </row>
    <row r="8" spans="1:17" ht="13.5">
      <c r="A8" s="21" t="s">
        <v>26</v>
      </c>
      <c r="B8" s="20"/>
      <c r="C8" s="3">
        <v>1492081</v>
      </c>
      <c r="D8" s="3">
        <v>1492081</v>
      </c>
      <c r="E8" s="3">
        <v>1492081</v>
      </c>
      <c r="F8" s="3">
        <v>1492081</v>
      </c>
      <c r="G8" s="3">
        <v>1492081</v>
      </c>
      <c r="H8" s="3">
        <v>1492081</v>
      </c>
      <c r="I8" s="3">
        <v>1492081</v>
      </c>
      <c r="J8" s="3">
        <v>1492081</v>
      </c>
      <c r="K8" s="3">
        <v>1492081</v>
      </c>
      <c r="L8" s="3">
        <v>1492081</v>
      </c>
      <c r="M8" s="3">
        <v>1492081</v>
      </c>
      <c r="N8" s="4">
        <v>1492081</v>
      </c>
      <c r="O8" s="6">
        <v>17904972</v>
      </c>
      <c r="P8" s="3">
        <v>18621192</v>
      </c>
      <c r="Q8" s="4">
        <v>19366068</v>
      </c>
    </row>
    <row r="9" spans="1:17" ht="13.5">
      <c r="A9" s="21" t="s">
        <v>27</v>
      </c>
      <c r="B9" s="20"/>
      <c r="C9" s="22">
        <v>730450</v>
      </c>
      <c r="D9" s="22">
        <v>730450</v>
      </c>
      <c r="E9" s="22">
        <v>730450</v>
      </c>
      <c r="F9" s="22">
        <v>730450</v>
      </c>
      <c r="G9" s="22">
        <v>730450</v>
      </c>
      <c r="H9" s="22">
        <v>730450</v>
      </c>
      <c r="I9" s="22">
        <v>730450</v>
      </c>
      <c r="J9" s="22">
        <v>730450</v>
      </c>
      <c r="K9" s="22">
        <v>730450</v>
      </c>
      <c r="L9" s="22">
        <v>730450</v>
      </c>
      <c r="M9" s="22">
        <v>730450</v>
      </c>
      <c r="N9" s="23">
        <v>730450</v>
      </c>
      <c r="O9" s="24">
        <v>8765400</v>
      </c>
      <c r="P9" s="22">
        <v>9115992</v>
      </c>
      <c r="Q9" s="23">
        <v>9480648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144040</v>
      </c>
      <c r="D11" s="3">
        <v>144040</v>
      </c>
      <c r="E11" s="3">
        <v>144040</v>
      </c>
      <c r="F11" s="3">
        <v>144040</v>
      </c>
      <c r="G11" s="3">
        <v>144040</v>
      </c>
      <c r="H11" s="3">
        <v>144040</v>
      </c>
      <c r="I11" s="3">
        <v>144040</v>
      </c>
      <c r="J11" s="3">
        <v>144040</v>
      </c>
      <c r="K11" s="3">
        <v>144040</v>
      </c>
      <c r="L11" s="3">
        <v>144040</v>
      </c>
      <c r="M11" s="3">
        <v>144040</v>
      </c>
      <c r="N11" s="4">
        <v>144040</v>
      </c>
      <c r="O11" s="6">
        <v>1728480</v>
      </c>
      <c r="P11" s="3">
        <v>1797612</v>
      </c>
      <c r="Q11" s="4">
        <v>1869516</v>
      </c>
    </row>
    <row r="12" spans="1:17" ht="13.5">
      <c r="A12" s="19" t="s">
        <v>29</v>
      </c>
      <c r="B12" s="25"/>
      <c r="C12" s="3">
        <v>196945</v>
      </c>
      <c r="D12" s="3">
        <v>196945</v>
      </c>
      <c r="E12" s="3">
        <v>196945</v>
      </c>
      <c r="F12" s="3">
        <v>196945</v>
      </c>
      <c r="G12" s="3">
        <v>196945</v>
      </c>
      <c r="H12" s="3">
        <v>196945</v>
      </c>
      <c r="I12" s="3">
        <v>196945</v>
      </c>
      <c r="J12" s="3">
        <v>196945</v>
      </c>
      <c r="K12" s="3">
        <v>196945</v>
      </c>
      <c r="L12" s="3">
        <v>196945</v>
      </c>
      <c r="M12" s="3">
        <v>196945</v>
      </c>
      <c r="N12" s="4">
        <v>196945</v>
      </c>
      <c r="O12" s="6">
        <v>2363340</v>
      </c>
      <c r="P12" s="3">
        <v>2457876</v>
      </c>
      <c r="Q12" s="4">
        <v>2556192</v>
      </c>
    </row>
    <row r="13" spans="1:17" ht="13.5">
      <c r="A13" s="19" t="s">
        <v>30</v>
      </c>
      <c r="B13" s="25"/>
      <c r="C13" s="3">
        <v>1144158</v>
      </c>
      <c r="D13" s="3">
        <v>1144158</v>
      </c>
      <c r="E13" s="3">
        <v>1144158</v>
      </c>
      <c r="F13" s="3">
        <v>1144158</v>
      </c>
      <c r="G13" s="3">
        <v>1144158</v>
      </c>
      <c r="H13" s="3">
        <v>1144158</v>
      </c>
      <c r="I13" s="3">
        <v>1144158</v>
      </c>
      <c r="J13" s="3">
        <v>1144158</v>
      </c>
      <c r="K13" s="3">
        <v>1144158</v>
      </c>
      <c r="L13" s="3">
        <v>1144158</v>
      </c>
      <c r="M13" s="3">
        <v>1144158</v>
      </c>
      <c r="N13" s="4">
        <v>1144158</v>
      </c>
      <c r="O13" s="6">
        <v>13729896</v>
      </c>
      <c r="P13" s="3">
        <v>14279088</v>
      </c>
      <c r="Q13" s="4">
        <v>14850264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850000</v>
      </c>
      <c r="D15" s="3">
        <v>850000</v>
      </c>
      <c r="E15" s="3">
        <v>850000</v>
      </c>
      <c r="F15" s="3">
        <v>850000</v>
      </c>
      <c r="G15" s="3">
        <v>850000</v>
      </c>
      <c r="H15" s="3">
        <v>850000</v>
      </c>
      <c r="I15" s="3">
        <v>850000</v>
      </c>
      <c r="J15" s="3">
        <v>850000</v>
      </c>
      <c r="K15" s="3">
        <v>850000</v>
      </c>
      <c r="L15" s="3">
        <v>850000</v>
      </c>
      <c r="M15" s="3">
        <v>850000</v>
      </c>
      <c r="N15" s="4">
        <v>850000</v>
      </c>
      <c r="O15" s="6">
        <v>10200000</v>
      </c>
      <c r="P15" s="3">
        <v>10608000</v>
      </c>
      <c r="Q15" s="4">
        <v>11032320</v>
      </c>
    </row>
    <row r="16" spans="1:17" ht="13.5">
      <c r="A16" s="19" t="s">
        <v>33</v>
      </c>
      <c r="B16" s="25"/>
      <c r="C16" s="3">
        <v>431006</v>
      </c>
      <c r="D16" s="3">
        <v>431006</v>
      </c>
      <c r="E16" s="3">
        <v>431006</v>
      </c>
      <c r="F16" s="3">
        <v>431006</v>
      </c>
      <c r="G16" s="3">
        <v>431006</v>
      </c>
      <c r="H16" s="3">
        <v>431006</v>
      </c>
      <c r="I16" s="3">
        <v>431006</v>
      </c>
      <c r="J16" s="3">
        <v>431006</v>
      </c>
      <c r="K16" s="3">
        <v>431006</v>
      </c>
      <c r="L16" s="3">
        <v>431006</v>
      </c>
      <c r="M16" s="3">
        <v>431006</v>
      </c>
      <c r="N16" s="4">
        <v>431006</v>
      </c>
      <c r="O16" s="6">
        <v>5172072</v>
      </c>
      <c r="P16" s="3">
        <v>5378952</v>
      </c>
      <c r="Q16" s="4">
        <v>5594112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8606166</v>
      </c>
      <c r="D18" s="3">
        <v>8606166</v>
      </c>
      <c r="E18" s="3">
        <v>8606166</v>
      </c>
      <c r="F18" s="3">
        <v>8606166</v>
      </c>
      <c r="G18" s="3">
        <v>8606166</v>
      </c>
      <c r="H18" s="3">
        <v>8606166</v>
      </c>
      <c r="I18" s="3">
        <v>8606166</v>
      </c>
      <c r="J18" s="3">
        <v>8606166</v>
      </c>
      <c r="K18" s="3">
        <v>8606166</v>
      </c>
      <c r="L18" s="3">
        <v>8606166</v>
      </c>
      <c r="M18" s="3">
        <v>8606166</v>
      </c>
      <c r="N18" s="4">
        <v>8606166</v>
      </c>
      <c r="O18" s="6">
        <v>103273992</v>
      </c>
      <c r="P18" s="3">
        <v>111756312</v>
      </c>
      <c r="Q18" s="4">
        <v>121114500</v>
      </c>
    </row>
    <row r="19" spans="1:17" ht="13.5">
      <c r="A19" s="19" t="s">
        <v>36</v>
      </c>
      <c r="B19" s="25"/>
      <c r="C19" s="22">
        <v>716116</v>
      </c>
      <c r="D19" s="22">
        <v>716116</v>
      </c>
      <c r="E19" s="22">
        <v>716116</v>
      </c>
      <c r="F19" s="22">
        <v>716116</v>
      </c>
      <c r="G19" s="22">
        <v>716116</v>
      </c>
      <c r="H19" s="22">
        <v>716116</v>
      </c>
      <c r="I19" s="22">
        <v>716116</v>
      </c>
      <c r="J19" s="22">
        <v>716116</v>
      </c>
      <c r="K19" s="22">
        <v>716116</v>
      </c>
      <c r="L19" s="22">
        <v>716116</v>
      </c>
      <c r="M19" s="22">
        <v>716116</v>
      </c>
      <c r="N19" s="23">
        <v>716116</v>
      </c>
      <c r="O19" s="24">
        <v>8593392</v>
      </c>
      <c r="P19" s="22">
        <v>8937120</v>
      </c>
      <c r="Q19" s="23">
        <v>9294612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37183163</v>
      </c>
      <c r="D21" s="29">
        <f t="shared" si="0"/>
        <v>37183163</v>
      </c>
      <c r="E21" s="29">
        <f t="shared" si="0"/>
        <v>37183163</v>
      </c>
      <c r="F21" s="29">
        <f>SUM(F5:F20)</f>
        <v>37183163</v>
      </c>
      <c r="G21" s="29">
        <f>SUM(G5:G20)</f>
        <v>37183163</v>
      </c>
      <c r="H21" s="29">
        <f>SUM(H5:H20)</f>
        <v>37183163</v>
      </c>
      <c r="I21" s="29">
        <f>SUM(I5:I20)</f>
        <v>37183163</v>
      </c>
      <c r="J21" s="29">
        <f t="shared" si="0"/>
        <v>37183163</v>
      </c>
      <c r="K21" s="29">
        <f>SUM(K5:K20)</f>
        <v>37183163</v>
      </c>
      <c r="L21" s="29">
        <f>SUM(L5:L20)</f>
        <v>37183163</v>
      </c>
      <c r="M21" s="29">
        <f>SUM(M5:M20)</f>
        <v>37183163</v>
      </c>
      <c r="N21" s="30">
        <f t="shared" si="0"/>
        <v>37183163</v>
      </c>
      <c r="O21" s="31">
        <f t="shared" si="0"/>
        <v>446197956</v>
      </c>
      <c r="P21" s="29">
        <f t="shared" si="0"/>
        <v>468397284</v>
      </c>
      <c r="Q21" s="32">
        <f t="shared" si="0"/>
        <v>492021216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12012766</v>
      </c>
      <c r="D24" s="3">
        <v>12012766</v>
      </c>
      <c r="E24" s="3">
        <v>12012766</v>
      </c>
      <c r="F24" s="3">
        <v>12012766</v>
      </c>
      <c r="G24" s="3">
        <v>12012766</v>
      </c>
      <c r="H24" s="3">
        <v>12012766</v>
      </c>
      <c r="I24" s="3">
        <v>12012766</v>
      </c>
      <c r="J24" s="3">
        <v>12012766</v>
      </c>
      <c r="K24" s="3">
        <v>12012766</v>
      </c>
      <c r="L24" s="3">
        <v>12012766</v>
      </c>
      <c r="M24" s="3">
        <v>12012766</v>
      </c>
      <c r="N24" s="36">
        <v>12012766</v>
      </c>
      <c r="O24" s="6">
        <v>144153192</v>
      </c>
      <c r="P24" s="3">
        <v>153523020</v>
      </c>
      <c r="Q24" s="4">
        <v>163501980</v>
      </c>
    </row>
    <row r="25" spans="1:17" ht="13.5">
      <c r="A25" s="21" t="s">
        <v>41</v>
      </c>
      <c r="B25" s="20"/>
      <c r="C25" s="3">
        <v>686248</v>
      </c>
      <c r="D25" s="3">
        <v>686248</v>
      </c>
      <c r="E25" s="3">
        <v>686248</v>
      </c>
      <c r="F25" s="3">
        <v>686248</v>
      </c>
      <c r="G25" s="3">
        <v>686248</v>
      </c>
      <c r="H25" s="3">
        <v>686248</v>
      </c>
      <c r="I25" s="3">
        <v>686248</v>
      </c>
      <c r="J25" s="3">
        <v>686248</v>
      </c>
      <c r="K25" s="3">
        <v>686248</v>
      </c>
      <c r="L25" s="3">
        <v>686248</v>
      </c>
      <c r="M25" s="3">
        <v>686248</v>
      </c>
      <c r="N25" s="4">
        <v>686248</v>
      </c>
      <c r="O25" s="6">
        <v>8234976</v>
      </c>
      <c r="P25" s="3">
        <v>8646720</v>
      </c>
      <c r="Q25" s="4">
        <v>9079056</v>
      </c>
    </row>
    <row r="26" spans="1:17" ht="13.5">
      <c r="A26" s="21" t="s">
        <v>42</v>
      </c>
      <c r="B26" s="20"/>
      <c r="C26" s="3">
        <v>862493</v>
      </c>
      <c r="D26" s="3">
        <v>862493</v>
      </c>
      <c r="E26" s="3">
        <v>862493</v>
      </c>
      <c r="F26" s="3">
        <v>862493</v>
      </c>
      <c r="G26" s="3">
        <v>862493</v>
      </c>
      <c r="H26" s="3">
        <v>862493</v>
      </c>
      <c r="I26" s="3">
        <v>862493</v>
      </c>
      <c r="J26" s="3">
        <v>862493</v>
      </c>
      <c r="K26" s="3">
        <v>862493</v>
      </c>
      <c r="L26" s="3">
        <v>862493</v>
      </c>
      <c r="M26" s="3">
        <v>862493</v>
      </c>
      <c r="N26" s="4">
        <v>862493</v>
      </c>
      <c r="O26" s="6">
        <v>10349916</v>
      </c>
      <c r="P26" s="3">
        <v>11384856</v>
      </c>
      <c r="Q26" s="4">
        <v>12523344</v>
      </c>
    </row>
    <row r="27" spans="1:17" ht="13.5">
      <c r="A27" s="21" t="s">
        <v>43</v>
      </c>
      <c r="B27" s="20"/>
      <c r="C27" s="3">
        <v>2830666</v>
      </c>
      <c r="D27" s="3">
        <v>2830666</v>
      </c>
      <c r="E27" s="3">
        <v>2830666</v>
      </c>
      <c r="F27" s="3">
        <v>2830666</v>
      </c>
      <c r="G27" s="3">
        <v>2830666</v>
      </c>
      <c r="H27" s="3">
        <v>2830666</v>
      </c>
      <c r="I27" s="3">
        <v>2830666</v>
      </c>
      <c r="J27" s="3">
        <v>2830666</v>
      </c>
      <c r="K27" s="3">
        <v>2830666</v>
      </c>
      <c r="L27" s="3">
        <v>2830666</v>
      </c>
      <c r="M27" s="3">
        <v>2830666</v>
      </c>
      <c r="N27" s="36">
        <v>2830666</v>
      </c>
      <c r="O27" s="6">
        <v>33967992</v>
      </c>
      <c r="P27" s="3">
        <v>37364796</v>
      </c>
      <c r="Q27" s="4">
        <v>41101284</v>
      </c>
    </row>
    <row r="28" spans="1:17" ht="13.5">
      <c r="A28" s="21" t="s">
        <v>44</v>
      </c>
      <c r="B28" s="20"/>
      <c r="C28" s="3">
        <v>1050000</v>
      </c>
      <c r="D28" s="3">
        <v>1050000</v>
      </c>
      <c r="E28" s="3">
        <v>1050000</v>
      </c>
      <c r="F28" s="3">
        <v>1050000</v>
      </c>
      <c r="G28" s="3">
        <v>1050000</v>
      </c>
      <c r="H28" s="3">
        <v>1050000</v>
      </c>
      <c r="I28" s="3">
        <v>1050000</v>
      </c>
      <c r="J28" s="3">
        <v>1050000</v>
      </c>
      <c r="K28" s="3">
        <v>1050000</v>
      </c>
      <c r="L28" s="3">
        <v>1050000</v>
      </c>
      <c r="M28" s="3">
        <v>1050000</v>
      </c>
      <c r="N28" s="4">
        <v>1050000</v>
      </c>
      <c r="O28" s="6">
        <v>12600000</v>
      </c>
      <c r="P28" s="3">
        <v>13293000</v>
      </c>
      <c r="Q28" s="4">
        <v>14024112</v>
      </c>
    </row>
    <row r="29" spans="1:17" ht="13.5">
      <c r="A29" s="21" t="s">
        <v>45</v>
      </c>
      <c r="B29" s="20"/>
      <c r="C29" s="3">
        <v>10959167</v>
      </c>
      <c r="D29" s="3">
        <v>10959167</v>
      </c>
      <c r="E29" s="3">
        <v>10959167</v>
      </c>
      <c r="F29" s="3">
        <v>10959167</v>
      </c>
      <c r="G29" s="3">
        <v>10959167</v>
      </c>
      <c r="H29" s="3">
        <v>10959167</v>
      </c>
      <c r="I29" s="3">
        <v>10959167</v>
      </c>
      <c r="J29" s="3">
        <v>10959167</v>
      </c>
      <c r="K29" s="3">
        <v>10959167</v>
      </c>
      <c r="L29" s="3">
        <v>10959167</v>
      </c>
      <c r="M29" s="3">
        <v>10959167</v>
      </c>
      <c r="N29" s="36">
        <v>10959167</v>
      </c>
      <c r="O29" s="6">
        <v>131510004</v>
      </c>
      <c r="P29" s="3">
        <v>138449316</v>
      </c>
      <c r="Q29" s="4">
        <v>150383988</v>
      </c>
    </row>
    <row r="30" spans="1:17" ht="13.5">
      <c r="A30" s="21" t="s">
        <v>46</v>
      </c>
      <c r="B30" s="20"/>
      <c r="C30" s="3">
        <v>900513</v>
      </c>
      <c r="D30" s="3">
        <v>900513</v>
      </c>
      <c r="E30" s="3">
        <v>900513</v>
      </c>
      <c r="F30" s="3">
        <v>900513</v>
      </c>
      <c r="G30" s="3">
        <v>900513</v>
      </c>
      <c r="H30" s="3">
        <v>900513</v>
      </c>
      <c r="I30" s="3">
        <v>900513</v>
      </c>
      <c r="J30" s="3">
        <v>900513</v>
      </c>
      <c r="K30" s="3">
        <v>900513</v>
      </c>
      <c r="L30" s="3">
        <v>900513</v>
      </c>
      <c r="M30" s="3">
        <v>900513</v>
      </c>
      <c r="N30" s="4">
        <v>900513</v>
      </c>
      <c r="O30" s="6">
        <v>10806156</v>
      </c>
      <c r="P30" s="3">
        <v>11886780</v>
      </c>
      <c r="Q30" s="4">
        <v>13075452</v>
      </c>
    </row>
    <row r="31" spans="1:17" ht="13.5">
      <c r="A31" s="21" t="s">
        <v>47</v>
      </c>
      <c r="B31" s="20"/>
      <c r="C31" s="3">
        <v>3080024</v>
      </c>
      <c r="D31" s="3">
        <v>3080024</v>
      </c>
      <c r="E31" s="3">
        <v>3080024</v>
      </c>
      <c r="F31" s="3">
        <v>3080024</v>
      </c>
      <c r="G31" s="3">
        <v>3080024</v>
      </c>
      <c r="H31" s="3">
        <v>3080024</v>
      </c>
      <c r="I31" s="3">
        <v>3080024</v>
      </c>
      <c r="J31" s="3">
        <v>3080024</v>
      </c>
      <c r="K31" s="3">
        <v>3080024</v>
      </c>
      <c r="L31" s="3">
        <v>3080024</v>
      </c>
      <c r="M31" s="3">
        <v>3080024</v>
      </c>
      <c r="N31" s="36">
        <v>3080024</v>
      </c>
      <c r="O31" s="6">
        <v>36960288</v>
      </c>
      <c r="P31" s="3">
        <v>39992816</v>
      </c>
      <c r="Q31" s="4">
        <v>43351164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2970367</v>
      </c>
      <c r="D33" s="3">
        <v>2970367</v>
      </c>
      <c r="E33" s="3">
        <v>2970367</v>
      </c>
      <c r="F33" s="3">
        <v>2970367</v>
      </c>
      <c r="G33" s="3">
        <v>2970367</v>
      </c>
      <c r="H33" s="3">
        <v>2970367</v>
      </c>
      <c r="I33" s="3">
        <v>2970367</v>
      </c>
      <c r="J33" s="3">
        <v>2970367</v>
      </c>
      <c r="K33" s="3">
        <v>2970367</v>
      </c>
      <c r="L33" s="3">
        <v>2970367</v>
      </c>
      <c r="M33" s="3">
        <v>2970367</v>
      </c>
      <c r="N33" s="4">
        <v>2970367</v>
      </c>
      <c r="O33" s="6">
        <v>35644404</v>
      </c>
      <c r="P33" s="3">
        <v>35086512</v>
      </c>
      <c r="Q33" s="4">
        <v>37960368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35352244</v>
      </c>
      <c r="D35" s="29">
        <f t="shared" si="1"/>
        <v>35352244</v>
      </c>
      <c r="E35" s="29">
        <f t="shared" si="1"/>
        <v>35352244</v>
      </c>
      <c r="F35" s="29">
        <f>SUM(F24:F34)</f>
        <v>35352244</v>
      </c>
      <c r="G35" s="29">
        <f>SUM(G24:G34)</f>
        <v>35352244</v>
      </c>
      <c r="H35" s="29">
        <f>SUM(H24:H34)</f>
        <v>35352244</v>
      </c>
      <c r="I35" s="29">
        <f>SUM(I24:I34)</f>
        <v>35352244</v>
      </c>
      <c r="J35" s="29">
        <f t="shared" si="1"/>
        <v>35352244</v>
      </c>
      <c r="K35" s="29">
        <f>SUM(K24:K34)</f>
        <v>35352244</v>
      </c>
      <c r="L35" s="29">
        <f>SUM(L24:L34)</f>
        <v>35352244</v>
      </c>
      <c r="M35" s="29">
        <f>SUM(M24:M34)</f>
        <v>35352244</v>
      </c>
      <c r="N35" s="32">
        <f t="shared" si="1"/>
        <v>35352244</v>
      </c>
      <c r="O35" s="31">
        <f t="shared" si="1"/>
        <v>424226928</v>
      </c>
      <c r="P35" s="29">
        <f t="shared" si="1"/>
        <v>449627816</v>
      </c>
      <c r="Q35" s="32">
        <f t="shared" si="1"/>
        <v>485000748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1830919</v>
      </c>
      <c r="D37" s="42">
        <f t="shared" si="2"/>
        <v>1830919</v>
      </c>
      <c r="E37" s="42">
        <f t="shared" si="2"/>
        <v>1830919</v>
      </c>
      <c r="F37" s="42">
        <f>+F21-F35</f>
        <v>1830919</v>
      </c>
      <c r="G37" s="42">
        <f>+G21-G35</f>
        <v>1830919</v>
      </c>
      <c r="H37" s="42">
        <f>+H21-H35</f>
        <v>1830919</v>
      </c>
      <c r="I37" s="42">
        <f>+I21-I35</f>
        <v>1830919</v>
      </c>
      <c r="J37" s="42">
        <f t="shared" si="2"/>
        <v>1830919</v>
      </c>
      <c r="K37" s="42">
        <f>+K21-K35</f>
        <v>1830919</v>
      </c>
      <c r="L37" s="42">
        <f>+L21-L35</f>
        <v>1830919</v>
      </c>
      <c r="M37" s="42">
        <f>+M21-M35</f>
        <v>1830919</v>
      </c>
      <c r="N37" s="43">
        <f t="shared" si="2"/>
        <v>1830919</v>
      </c>
      <c r="O37" s="44">
        <f t="shared" si="2"/>
        <v>21971028</v>
      </c>
      <c r="P37" s="42">
        <f t="shared" si="2"/>
        <v>18769468</v>
      </c>
      <c r="Q37" s="43">
        <f t="shared" si="2"/>
        <v>7020468</v>
      </c>
    </row>
    <row r="38" spans="1:17" ht="21" customHeight="1">
      <c r="A38" s="45" t="s">
        <v>52</v>
      </c>
      <c r="B38" s="25"/>
      <c r="C38" s="3">
        <v>6457916</v>
      </c>
      <c r="D38" s="3">
        <v>6457916</v>
      </c>
      <c r="E38" s="3">
        <v>6457916</v>
      </c>
      <c r="F38" s="3">
        <v>6457916</v>
      </c>
      <c r="G38" s="3">
        <v>6457916</v>
      </c>
      <c r="H38" s="3">
        <v>6457916</v>
      </c>
      <c r="I38" s="3">
        <v>6457916</v>
      </c>
      <c r="J38" s="3">
        <v>6457916</v>
      </c>
      <c r="K38" s="3">
        <v>6457916</v>
      </c>
      <c r="L38" s="3">
        <v>6457916</v>
      </c>
      <c r="M38" s="3">
        <v>6457916</v>
      </c>
      <c r="N38" s="4">
        <v>6457916</v>
      </c>
      <c r="O38" s="6">
        <v>77494992</v>
      </c>
      <c r="P38" s="3">
        <v>84406704</v>
      </c>
      <c r="Q38" s="4">
        <v>66683496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8288835</v>
      </c>
      <c r="D41" s="50">
        <f t="shared" si="3"/>
        <v>8288835</v>
      </c>
      <c r="E41" s="50">
        <f t="shared" si="3"/>
        <v>8288835</v>
      </c>
      <c r="F41" s="50">
        <f>SUM(F37:F40)</f>
        <v>8288835</v>
      </c>
      <c r="G41" s="50">
        <f>SUM(G37:G40)</f>
        <v>8288835</v>
      </c>
      <c r="H41" s="50">
        <f>SUM(H37:H40)</f>
        <v>8288835</v>
      </c>
      <c r="I41" s="50">
        <f>SUM(I37:I40)</f>
        <v>8288835</v>
      </c>
      <c r="J41" s="50">
        <f t="shared" si="3"/>
        <v>8288835</v>
      </c>
      <c r="K41" s="50">
        <f>SUM(K37:K40)</f>
        <v>8288835</v>
      </c>
      <c r="L41" s="50">
        <f>SUM(L37:L40)</f>
        <v>8288835</v>
      </c>
      <c r="M41" s="50">
        <f>SUM(M37:M40)</f>
        <v>8288835</v>
      </c>
      <c r="N41" s="51">
        <f t="shared" si="3"/>
        <v>8288835</v>
      </c>
      <c r="O41" s="52">
        <f t="shared" si="3"/>
        <v>99466020</v>
      </c>
      <c r="P41" s="50">
        <f t="shared" si="3"/>
        <v>103176172</v>
      </c>
      <c r="Q41" s="51">
        <f t="shared" si="3"/>
        <v>73703964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8288835</v>
      </c>
      <c r="D43" s="57">
        <f t="shared" si="4"/>
        <v>8288835</v>
      </c>
      <c r="E43" s="57">
        <f t="shared" si="4"/>
        <v>8288835</v>
      </c>
      <c r="F43" s="57">
        <f>+F41-F42</f>
        <v>8288835</v>
      </c>
      <c r="G43" s="57">
        <f>+G41-G42</f>
        <v>8288835</v>
      </c>
      <c r="H43" s="57">
        <f>+H41-H42</f>
        <v>8288835</v>
      </c>
      <c r="I43" s="57">
        <f>+I41-I42</f>
        <v>8288835</v>
      </c>
      <c r="J43" s="57">
        <f t="shared" si="4"/>
        <v>8288835</v>
      </c>
      <c r="K43" s="57">
        <f>+K41-K42</f>
        <v>8288835</v>
      </c>
      <c r="L43" s="57">
        <f>+L41-L42</f>
        <v>8288835</v>
      </c>
      <c r="M43" s="57">
        <f>+M41-M42</f>
        <v>8288835</v>
      </c>
      <c r="N43" s="58">
        <f t="shared" si="4"/>
        <v>8288835</v>
      </c>
      <c r="O43" s="59">
        <f t="shared" si="4"/>
        <v>99466020</v>
      </c>
      <c r="P43" s="57">
        <f t="shared" si="4"/>
        <v>103176172</v>
      </c>
      <c r="Q43" s="58">
        <f t="shared" si="4"/>
        <v>73703964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8288835</v>
      </c>
      <c r="D45" s="50">
        <f t="shared" si="5"/>
        <v>8288835</v>
      </c>
      <c r="E45" s="50">
        <f t="shared" si="5"/>
        <v>8288835</v>
      </c>
      <c r="F45" s="50">
        <f>SUM(F43:F44)</f>
        <v>8288835</v>
      </c>
      <c r="G45" s="50">
        <f>SUM(G43:G44)</f>
        <v>8288835</v>
      </c>
      <c r="H45" s="50">
        <f>SUM(H43:H44)</f>
        <v>8288835</v>
      </c>
      <c r="I45" s="50">
        <f>SUM(I43:I44)</f>
        <v>8288835</v>
      </c>
      <c r="J45" s="50">
        <f t="shared" si="5"/>
        <v>8288835</v>
      </c>
      <c r="K45" s="50">
        <f>SUM(K43:K44)</f>
        <v>8288835</v>
      </c>
      <c r="L45" s="50">
        <f>SUM(L43:L44)</f>
        <v>8288835</v>
      </c>
      <c r="M45" s="50">
        <f>SUM(M43:M44)</f>
        <v>8288835</v>
      </c>
      <c r="N45" s="51">
        <f t="shared" si="5"/>
        <v>8288835</v>
      </c>
      <c r="O45" s="52">
        <f t="shared" si="5"/>
        <v>99466020</v>
      </c>
      <c r="P45" s="50">
        <f t="shared" si="5"/>
        <v>103176172</v>
      </c>
      <c r="Q45" s="51">
        <f t="shared" si="5"/>
        <v>73703964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8288835</v>
      </c>
      <c r="D47" s="63">
        <f t="shared" si="6"/>
        <v>8288835</v>
      </c>
      <c r="E47" s="63">
        <f t="shared" si="6"/>
        <v>8288835</v>
      </c>
      <c r="F47" s="63">
        <f>SUM(F45:F46)</f>
        <v>8288835</v>
      </c>
      <c r="G47" s="63">
        <f>SUM(G45:G46)</f>
        <v>8288835</v>
      </c>
      <c r="H47" s="63">
        <f>SUM(H45:H46)</f>
        <v>8288835</v>
      </c>
      <c r="I47" s="63">
        <f>SUM(I45:I46)</f>
        <v>8288835</v>
      </c>
      <c r="J47" s="63">
        <f t="shared" si="6"/>
        <v>8288835</v>
      </c>
      <c r="K47" s="63">
        <f>SUM(K45:K46)</f>
        <v>8288835</v>
      </c>
      <c r="L47" s="63">
        <f>SUM(L45:L46)</f>
        <v>8288835</v>
      </c>
      <c r="M47" s="63">
        <f>SUM(M45:M46)</f>
        <v>8288835</v>
      </c>
      <c r="N47" s="64">
        <f t="shared" si="6"/>
        <v>8288835</v>
      </c>
      <c r="O47" s="65">
        <f t="shared" si="6"/>
        <v>99466020</v>
      </c>
      <c r="P47" s="63">
        <f t="shared" si="6"/>
        <v>103176172</v>
      </c>
      <c r="Q47" s="66">
        <f t="shared" si="6"/>
        <v>73703964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6863896</v>
      </c>
      <c r="D5" s="3">
        <v>6863896</v>
      </c>
      <c r="E5" s="3">
        <v>6863896</v>
      </c>
      <c r="F5" s="3">
        <v>6863896</v>
      </c>
      <c r="G5" s="3">
        <v>6863896</v>
      </c>
      <c r="H5" s="3">
        <v>6863896</v>
      </c>
      <c r="I5" s="3">
        <v>6863896</v>
      </c>
      <c r="J5" s="3">
        <v>6863896</v>
      </c>
      <c r="K5" s="3">
        <v>6863896</v>
      </c>
      <c r="L5" s="3">
        <v>6863896</v>
      </c>
      <c r="M5" s="3">
        <v>6863896</v>
      </c>
      <c r="N5" s="4">
        <v>6863925</v>
      </c>
      <c r="O5" s="5">
        <v>82366781</v>
      </c>
      <c r="P5" s="3">
        <v>86155652</v>
      </c>
      <c r="Q5" s="4">
        <v>90118813</v>
      </c>
    </row>
    <row r="6" spans="1:17" ht="13.5">
      <c r="A6" s="19" t="s">
        <v>24</v>
      </c>
      <c r="B6" s="20"/>
      <c r="C6" s="3">
        <v>22832232</v>
      </c>
      <c r="D6" s="3">
        <v>22832232</v>
      </c>
      <c r="E6" s="3">
        <v>22832232</v>
      </c>
      <c r="F6" s="3">
        <v>22832232</v>
      </c>
      <c r="G6" s="3">
        <v>22832232</v>
      </c>
      <c r="H6" s="3">
        <v>22832232</v>
      </c>
      <c r="I6" s="3">
        <v>22832232</v>
      </c>
      <c r="J6" s="3">
        <v>22832232</v>
      </c>
      <c r="K6" s="3">
        <v>22832232</v>
      </c>
      <c r="L6" s="3">
        <v>22832232</v>
      </c>
      <c r="M6" s="3">
        <v>22832232</v>
      </c>
      <c r="N6" s="4">
        <v>22832372</v>
      </c>
      <c r="O6" s="6">
        <v>273986924</v>
      </c>
      <c r="P6" s="3">
        <v>288234246</v>
      </c>
      <c r="Q6" s="4">
        <v>313887092</v>
      </c>
    </row>
    <row r="7" spans="1:17" ht="13.5">
      <c r="A7" s="21" t="s">
        <v>25</v>
      </c>
      <c r="B7" s="20"/>
      <c r="C7" s="3">
        <v>9949961</v>
      </c>
      <c r="D7" s="3">
        <v>9949961</v>
      </c>
      <c r="E7" s="3">
        <v>9949961</v>
      </c>
      <c r="F7" s="3">
        <v>9949961</v>
      </c>
      <c r="G7" s="3">
        <v>9949961</v>
      </c>
      <c r="H7" s="3">
        <v>9949961</v>
      </c>
      <c r="I7" s="3">
        <v>9949961</v>
      </c>
      <c r="J7" s="3">
        <v>9949961</v>
      </c>
      <c r="K7" s="3">
        <v>9949961</v>
      </c>
      <c r="L7" s="3">
        <v>9949961</v>
      </c>
      <c r="M7" s="3">
        <v>9949961</v>
      </c>
      <c r="N7" s="4">
        <v>9950025</v>
      </c>
      <c r="O7" s="6">
        <v>119399596</v>
      </c>
      <c r="P7" s="3">
        <v>124891976</v>
      </c>
      <c r="Q7" s="4">
        <v>130637007</v>
      </c>
    </row>
    <row r="8" spans="1:17" ht="13.5">
      <c r="A8" s="21" t="s">
        <v>26</v>
      </c>
      <c r="B8" s="20"/>
      <c r="C8" s="3">
        <v>1538670</v>
      </c>
      <c r="D8" s="3">
        <v>1538670</v>
      </c>
      <c r="E8" s="3">
        <v>1538670</v>
      </c>
      <c r="F8" s="3">
        <v>1538670</v>
      </c>
      <c r="G8" s="3">
        <v>1538670</v>
      </c>
      <c r="H8" s="3">
        <v>1538670</v>
      </c>
      <c r="I8" s="3">
        <v>1538670</v>
      </c>
      <c r="J8" s="3">
        <v>1538670</v>
      </c>
      <c r="K8" s="3">
        <v>1538670</v>
      </c>
      <c r="L8" s="3">
        <v>1538670</v>
      </c>
      <c r="M8" s="3">
        <v>1538670</v>
      </c>
      <c r="N8" s="4">
        <v>1538688</v>
      </c>
      <c r="O8" s="6">
        <v>18464058</v>
      </c>
      <c r="P8" s="3">
        <v>19313404</v>
      </c>
      <c r="Q8" s="4">
        <v>20201820</v>
      </c>
    </row>
    <row r="9" spans="1:17" ht="13.5">
      <c r="A9" s="21" t="s">
        <v>27</v>
      </c>
      <c r="B9" s="20"/>
      <c r="C9" s="22">
        <v>1463653</v>
      </c>
      <c r="D9" s="22">
        <v>1463653</v>
      </c>
      <c r="E9" s="22">
        <v>1463653</v>
      </c>
      <c r="F9" s="22">
        <v>1463653</v>
      </c>
      <c r="G9" s="22">
        <v>1463653</v>
      </c>
      <c r="H9" s="22">
        <v>1463653</v>
      </c>
      <c r="I9" s="22">
        <v>1463653</v>
      </c>
      <c r="J9" s="22">
        <v>1463653</v>
      </c>
      <c r="K9" s="22">
        <v>1463653</v>
      </c>
      <c r="L9" s="22">
        <v>1463653</v>
      </c>
      <c r="M9" s="22">
        <v>1463653</v>
      </c>
      <c r="N9" s="23">
        <v>1463683</v>
      </c>
      <c r="O9" s="24">
        <v>17563866</v>
      </c>
      <c r="P9" s="22">
        <v>18371804</v>
      </c>
      <c r="Q9" s="23">
        <v>19216907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147333</v>
      </c>
      <c r="D11" s="3">
        <v>147333</v>
      </c>
      <c r="E11" s="3">
        <v>147333</v>
      </c>
      <c r="F11" s="3">
        <v>147333</v>
      </c>
      <c r="G11" s="3">
        <v>147333</v>
      </c>
      <c r="H11" s="3">
        <v>147333</v>
      </c>
      <c r="I11" s="3">
        <v>147333</v>
      </c>
      <c r="J11" s="3">
        <v>147333</v>
      </c>
      <c r="K11" s="3">
        <v>147333</v>
      </c>
      <c r="L11" s="3">
        <v>147333</v>
      </c>
      <c r="M11" s="3">
        <v>147333</v>
      </c>
      <c r="N11" s="4">
        <v>147432</v>
      </c>
      <c r="O11" s="6">
        <v>1768095</v>
      </c>
      <c r="P11" s="3">
        <v>1849425</v>
      </c>
      <c r="Q11" s="4">
        <v>1934498</v>
      </c>
    </row>
    <row r="12" spans="1:17" ht="13.5">
      <c r="A12" s="19" t="s">
        <v>29</v>
      </c>
      <c r="B12" s="25"/>
      <c r="C12" s="3">
        <v>712289</v>
      </c>
      <c r="D12" s="3">
        <v>712289</v>
      </c>
      <c r="E12" s="3">
        <v>712289</v>
      </c>
      <c r="F12" s="3">
        <v>712289</v>
      </c>
      <c r="G12" s="3">
        <v>712289</v>
      </c>
      <c r="H12" s="3">
        <v>712289</v>
      </c>
      <c r="I12" s="3">
        <v>712289</v>
      </c>
      <c r="J12" s="3">
        <v>712289</v>
      </c>
      <c r="K12" s="3">
        <v>712289</v>
      </c>
      <c r="L12" s="3">
        <v>712289</v>
      </c>
      <c r="M12" s="3">
        <v>712289</v>
      </c>
      <c r="N12" s="4">
        <v>712295</v>
      </c>
      <c r="O12" s="6">
        <v>8547474</v>
      </c>
      <c r="P12" s="3">
        <v>8940657</v>
      </c>
      <c r="Q12" s="4">
        <v>9351928</v>
      </c>
    </row>
    <row r="13" spans="1:17" ht="13.5">
      <c r="A13" s="19" t="s">
        <v>30</v>
      </c>
      <c r="B13" s="25"/>
      <c r="C13" s="3">
        <v>3581860</v>
      </c>
      <c r="D13" s="3">
        <v>3581860</v>
      </c>
      <c r="E13" s="3">
        <v>3581860</v>
      </c>
      <c r="F13" s="3">
        <v>3581860</v>
      </c>
      <c r="G13" s="3">
        <v>3581860</v>
      </c>
      <c r="H13" s="3">
        <v>3581860</v>
      </c>
      <c r="I13" s="3">
        <v>3581860</v>
      </c>
      <c r="J13" s="3">
        <v>3581860</v>
      </c>
      <c r="K13" s="3">
        <v>3581860</v>
      </c>
      <c r="L13" s="3">
        <v>3581860</v>
      </c>
      <c r="M13" s="3">
        <v>3581860</v>
      </c>
      <c r="N13" s="4">
        <v>3581878</v>
      </c>
      <c r="O13" s="6">
        <v>42982338</v>
      </c>
      <c r="P13" s="3">
        <v>44959526</v>
      </c>
      <c r="Q13" s="4">
        <v>47027663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291079</v>
      </c>
      <c r="D15" s="3">
        <v>291079</v>
      </c>
      <c r="E15" s="3">
        <v>291079</v>
      </c>
      <c r="F15" s="3">
        <v>291079</v>
      </c>
      <c r="G15" s="3">
        <v>291079</v>
      </c>
      <c r="H15" s="3">
        <v>291079</v>
      </c>
      <c r="I15" s="3">
        <v>291079</v>
      </c>
      <c r="J15" s="3">
        <v>291079</v>
      </c>
      <c r="K15" s="3">
        <v>291079</v>
      </c>
      <c r="L15" s="3">
        <v>291079</v>
      </c>
      <c r="M15" s="3">
        <v>291079</v>
      </c>
      <c r="N15" s="4">
        <v>291105</v>
      </c>
      <c r="O15" s="6">
        <v>3492974</v>
      </c>
      <c r="P15" s="3">
        <v>3653651</v>
      </c>
      <c r="Q15" s="4">
        <v>3821720</v>
      </c>
    </row>
    <row r="16" spans="1:17" ht="13.5">
      <c r="A16" s="19" t="s">
        <v>33</v>
      </c>
      <c r="B16" s="25"/>
      <c r="C16" s="3">
        <v>142550</v>
      </c>
      <c r="D16" s="3">
        <v>142550</v>
      </c>
      <c r="E16" s="3">
        <v>142550</v>
      </c>
      <c r="F16" s="3">
        <v>142550</v>
      </c>
      <c r="G16" s="3">
        <v>142550</v>
      </c>
      <c r="H16" s="3">
        <v>142550</v>
      </c>
      <c r="I16" s="3">
        <v>142550</v>
      </c>
      <c r="J16" s="3">
        <v>142550</v>
      </c>
      <c r="K16" s="3">
        <v>142550</v>
      </c>
      <c r="L16" s="3">
        <v>142550</v>
      </c>
      <c r="M16" s="3">
        <v>142550</v>
      </c>
      <c r="N16" s="4">
        <v>142579</v>
      </c>
      <c r="O16" s="6">
        <v>1710629</v>
      </c>
      <c r="P16" s="3">
        <v>1789319</v>
      </c>
      <c r="Q16" s="4">
        <v>1871626</v>
      </c>
    </row>
    <row r="17" spans="1:17" ht="13.5">
      <c r="A17" s="21" t="s">
        <v>34</v>
      </c>
      <c r="B17" s="20"/>
      <c r="C17" s="3">
        <v>757408</v>
      </c>
      <c r="D17" s="3">
        <v>757408</v>
      </c>
      <c r="E17" s="3">
        <v>757408</v>
      </c>
      <c r="F17" s="3">
        <v>757408</v>
      </c>
      <c r="G17" s="3">
        <v>757408</v>
      </c>
      <c r="H17" s="3">
        <v>757408</v>
      </c>
      <c r="I17" s="3">
        <v>757408</v>
      </c>
      <c r="J17" s="3">
        <v>757408</v>
      </c>
      <c r="K17" s="3">
        <v>757408</v>
      </c>
      <c r="L17" s="3">
        <v>757408</v>
      </c>
      <c r="M17" s="3">
        <v>757408</v>
      </c>
      <c r="N17" s="4">
        <v>757415</v>
      </c>
      <c r="O17" s="6">
        <v>9088903</v>
      </c>
      <c r="P17" s="3">
        <v>9506993</v>
      </c>
      <c r="Q17" s="4">
        <v>9944314</v>
      </c>
    </row>
    <row r="18" spans="1:17" ht="13.5">
      <c r="A18" s="19" t="s">
        <v>35</v>
      </c>
      <c r="B18" s="25"/>
      <c r="C18" s="3">
        <v>40226925</v>
      </c>
      <c r="D18" s="3">
        <v>40226925</v>
      </c>
      <c r="E18" s="3">
        <v>40226925</v>
      </c>
      <c r="F18" s="3">
        <v>40226925</v>
      </c>
      <c r="G18" s="3">
        <v>40226925</v>
      </c>
      <c r="H18" s="3">
        <v>40226925</v>
      </c>
      <c r="I18" s="3">
        <v>40226925</v>
      </c>
      <c r="J18" s="3">
        <v>40226925</v>
      </c>
      <c r="K18" s="3">
        <v>40226925</v>
      </c>
      <c r="L18" s="3">
        <v>40226925</v>
      </c>
      <c r="M18" s="3">
        <v>40226925</v>
      </c>
      <c r="N18" s="4">
        <v>40226955</v>
      </c>
      <c r="O18" s="6">
        <v>482723130</v>
      </c>
      <c r="P18" s="3">
        <v>516910426</v>
      </c>
      <c r="Q18" s="4">
        <v>548515066</v>
      </c>
    </row>
    <row r="19" spans="1:17" ht="13.5">
      <c r="A19" s="19" t="s">
        <v>36</v>
      </c>
      <c r="B19" s="25"/>
      <c r="C19" s="22">
        <v>321240</v>
      </c>
      <c r="D19" s="22">
        <v>321240</v>
      </c>
      <c r="E19" s="22">
        <v>321240</v>
      </c>
      <c r="F19" s="22">
        <v>321240</v>
      </c>
      <c r="G19" s="22">
        <v>321240</v>
      </c>
      <c r="H19" s="22">
        <v>321240</v>
      </c>
      <c r="I19" s="22">
        <v>321240</v>
      </c>
      <c r="J19" s="22">
        <v>321240</v>
      </c>
      <c r="K19" s="22">
        <v>321240</v>
      </c>
      <c r="L19" s="22">
        <v>321240</v>
      </c>
      <c r="M19" s="22">
        <v>321240</v>
      </c>
      <c r="N19" s="23">
        <v>321657</v>
      </c>
      <c r="O19" s="24">
        <v>3855297</v>
      </c>
      <c r="P19" s="22">
        <v>4032634</v>
      </c>
      <c r="Q19" s="23">
        <v>4218135</v>
      </c>
    </row>
    <row r="20" spans="1:17" ht="13.5">
      <c r="A20" s="19" t="s">
        <v>37</v>
      </c>
      <c r="B20" s="25"/>
      <c r="C20" s="3">
        <v>1196356</v>
      </c>
      <c r="D20" s="3">
        <v>1196356</v>
      </c>
      <c r="E20" s="3">
        <v>1196356</v>
      </c>
      <c r="F20" s="3">
        <v>1196356</v>
      </c>
      <c r="G20" s="3">
        <v>1196356</v>
      </c>
      <c r="H20" s="3">
        <v>1196356</v>
      </c>
      <c r="I20" s="3">
        <v>1196356</v>
      </c>
      <c r="J20" s="3">
        <v>1196356</v>
      </c>
      <c r="K20" s="3">
        <v>1196356</v>
      </c>
      <c r="L20" s="3">
        <v>1196356</v>
      </c>
      <c r="M20" s="3">
        <v>1196356</v>
      </c>
      <c r="N20" s="26">
        <v>1196361</v>
      </c>
      <c r="O20" s="6">
        <v>14356277</v>
      </c>
      <c r="P20" s="3">
        <v>15016666</v>
      </c>
      <c r="Q20" s="4">
        <v>15707432</v>
      </c>
    </row>
    <row r="21" spans="1:17" ht="25.5">
      <c r="A21" s="27" t="s">
        <v>38</v>
      </c>
      <c r="B21" s="28"/>
      <c r="C21" s="29">
        <f aca="true" t="shared" si="0" ref="C21:Q21">SUM(C5:C20)</f>
        <v>90025452</v>
      </c>
      <c r="D21" s="29">
        <f t="shared" si="0"/>
        <v>90025452</v>
      </c>
      <c r="E21" s="29">
        <f t="shared" si="0"/>
        <v>90025452</v>
      </c>
      <c r="F21" s="29">
        <f>SUM(F5:F20)</f>
        <v>90025452</v>
      </c>
      <c r="G21" s="29">
        <f>SUM(G5:G20)</f>
        <v>90025452</v>
      </c>
      <c r="H21" s="29">
        <f>SUM(H5:H20)</f>
        <v>90025452</v>
      </c>
      <c r="I21" s="29">
        <f>SUM(I5:I20)</f>
        <v>90025452</v>
      </c>
      <c r="J21" s="29">
        <f t="shared" si="0"/>
        <v>90025452</v>
      </c>
      <c r="K21" s="29">
        <f>SUM(K5:K20)</f>
        <v>90025452</v>
      </c>
      <c r="L21" s="29">
        <f>SUM(L5:L20)</f>
        <v>90025452</v>
      </c>
      <c r="M21" s="29">
        <f>SUM(M5:M20)</f>
        <v>90025452</v>
      </c>
      <c r="N21" s="30">
        <f t="shared" si="0"/>
        <v>90026370</v>
      </c>
      <c r="O21" s="31">
        <f t="shared" si="0"/>
        <v>1080306342</v>
      </c>
      <c r="P21" s="29">
        <f t="shared" si="0"/>
        <v>1143626379</v>
      </c>
      <c r="Q21" s="32">
        <f t="shared" si="0"/>
        <v>1216454021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31261490</v>
      </c>
      <c r="D24" s="3">
        <v>31261490</v>
      </c>
      <c r="E24" s="3">
        <v>31261490</v>
      </c>
      <c r="F24" s="3">
        <v>31261490</v>
      </c>
      <c r="G24" s="3">
        <v>31261490</v>
      </c>
      <c r="H24" s="3">
        <v>31261490</v>
      </c>
      <c r="I24" s="3">
        <v>31261490</v>
      </c>
      <c r="J24" s="3">
        <v>31261490</v>
      </c>
      <c r="K24" s="3">
        <v>31261490</v>
      </c>
      <c r="L24" s="3">
        <v>31261490</v>
      </c>
      <c r="M24" s="3">
        <v>31261490</v>
      </c>
      <c r="N24" s="36">
        <v>31258310</v>
      </c>
      <c r="O24" s="6">
        <v>375134700</v>
      </c>
      <c r="P24" s="3">
        <v>394987866</v>
      </c>
      <c r="Q24" s="4">
        <v>415861044</v>
      </c>
    </row>
    <row r="25" spans="1:17" ht="13.5">
      <c r="A25" s="21" t="s">
        <v>41</v>
      </c>
      <c r="B25" s="20"/>
      <c r="C25" s="3">
        <v>2231816</v>
      </c>
      <c r="D25" s="3">
        <v>2231816</v>
      </c>
      <c r="E25" s="3">
        <v>2231816</v>
      </c>
      <c r="F25" s="3">
        <v>2231816</v>
      </c>
      <c r="G25" s="3">
        <v>2231816</v>
      </c>
      <c r="H25" s="3">
        <v>2231816</v>
      </c>
      <c r="I25" s="3">
        <v>2231816</v>
      </c>
      <c r="J25" s="3">
        <v>2231816</v>
      </c>
      <c r="K25" s="3">
        <v>2231816</v>
      </c>
      <c r="L25" s="3">
        <v>2231816</v>
      </c>
      <c r="M25" s="3">
        <v>2231816</v>
      </c>
      <c r="N25" s="4">
        <v>2231698</v>
      </c>
      <c r="O25" s="6">
        <v>26781674</v>
      </c>
      <c r="P25" s="3">
        <v>28013629</v>
      </c>
      <c r="Q25" s="4">
        <v>29302257</v>
      </c>
    </row>
    <row r="26" spans="1:17" ht="13.5">
      <c r="A26" s="21" t="s">
        <v>42</v>
      </c>
      <c r="B26" s="20"/>
      <c r="C26" s="3">
        <v>4583334</v>
      </c>
      <c r="D26" s="3">
        <v>4583334</v>
      </c>
      <c r="E26" s="3">
        <v>4583334</v>
      </c>
      <c r="F26" s="3">
        <v>4583334</v>
      </c>
      <c r="G26" s="3">
        <v>4583334</v>
      </c>
      <c r="H26" s="3">
        <v>4583334</v>
      </c>
      <c r="I26" s="3">
        <v>4583334</v>
      </c>
      <c r="J26" s="3">
        <v>4583334</v>
      </c>
      <c r="K26" s="3">
        <v>4583334</v>
      </c>
      <c r="L26" s="3">
        <v>4583334</v>
      </c>
      <c r="M26" s="3">
        <v>4583334</v>
      </c>
      <c r="N26" s="4">
        <v>4583326</v>
      </c>
      <c r="O26" s="6">
        <v>55000000</v>
      </c>
      <c r="P26" s="3">
        <v>57530000</v>
      </c>
      <c r="Q26" s="4">
        <v>60176380</v>
      </c>
    </row>
    <row r="27" spans="1:17" ht="13.5">
      <c r="A27" s="21" t="s">
        <v>43</v>
      </c>
      <c r="B27" s="20"/>
      <c r="C27" s="3">
        <v>7612038</v>
      </c>
      <c r="D27" s="3">
        <v>7612038</v>
      </c>
      <c r="E27" s="3">
        <v>7612038</v>
      </c>
      <c r="F27" s="3">
        <v>7612038</v>
      </c>
      <c r="G27" s="3">
        <v>7612038</v>
      </c>
      <c r="H27" s="3">
        <v>7612038</v>
      </c>
      <c r="I27" s="3">
        <v>7612038</v>
      </c>
      <c r="J27" s="3">
        <v>7612038</v>
      </c>
      <c r="K27" s="3">
        <v>7612038</v>
      </c>
      <c r="L27" s="3">
        <v>7612038</v>
      </c>
      <c r="M27" s="3">
        <v>7612038</v>
      </c>
      <c r="N27" s="36">
        <v>7610882</v>
      </c>
      <c r="O27" s="6">
        <v>91343300</v>
      </c>
      <c r="P27" s="3">
        <v>95513112</v>
      </c>
      <c r="Q27" s="4">
        <v>99873293</v>
      </c>
    </row>
    <row r="28" spans="1:17" ht="13.5">
      <c r="A28" s="21" t="s">
        <v>44</v>
      </c>
      <c r="B28" s="20"/>
      <c r="C28" s="3">
        <v>223810</v>
      </c>
      <c r="D28" s="3">
        <v>223810</v>
      </c>
      <c r="E28" s="3">
        <v>223810</v>
      </c>
      <c r="F28" s="3">
        <v>223810</v>
      </c>
      <c r="G28" s="3">
        <v>223810</v>
      </c>
      <c r="H28" s="3">
        <v>223810</v>
      </c>
      <c r="I28" s="3">
        <v>223810</v>
      </c>
      <c r="J28" s="3">
        <v>223810</v>
      </c>
      <c r="K28" s="3">
        <v>223810</v>
      </c>
      <c r="L28" s="3">
        <v>223810</v>
      </c>
      <c r="M28" s="3">
        <v>223810</v>
      </c>
      <c r="N28" s="4">
        <v>223810</v>
      </c>
      <c r="O28" s="6">
        <v>2685720</v>
      </c>
      <c r="P28" s="3">
        <v>2809263</v>
      </c>
      <c r="Q28" s="4">
        <v>2938489</v>
      </c>
    </row>
    <row r="29" spans="1:17" ht="13.5">
      <c r="A29" s="21" t="s">
        <v>45</v>
      </c>
      <c r="B29" s="20"/>
      <c r="C29" s="3">
        <v>22426010</v>
      </c>
      <c r="D29" s="3">
        <v>22426010</v>
      </c>
      <c r="E29" s="3">
        <v>22426010</v>
      </c>
      <c r="F29" s="3">
        <v>22426010</v>
      </c>
      <c r="G29" s="3">
        <v>22426010</v>
      </c>
      <c r="H29" s="3">
        <v>22426010</v>
      </c>
      <c r="I29" s="3">
        <v>22426010</v>
      </c>
      <c r="J29" s="3">
        <v>22426010</v>
      </c>
      <c r="K29" s="3">
        <v>22426010</v>
      </c>
      <c r="L29" s="3">
        <v>22426010</v>
      </c>
      <c r="M29" s="3">
        <v>22426010</v>
      </c>
      <c r="N29" s="36">
        <v>22425838</v>
      </c>
      <c r="O29" s="6">
        <v>269111948</v>
      </c>
      <c r="P29" s="3">
        <v>281528098</v>
      </c>
      <c r="Q29" s="4">
        <v>294807523</v>
      </c>
    </row>
    <row r="30" spans="1:17" ht="13.5">
      <c r="A30" s="21" t="s">
        <v>46</v>
      </c>
      <c r="B30" s="20"/>
      <c r="C30" s="3">
        <v>1012286</v>
      </c>
      <c r="D30" s="3">
        <v>1012286</v>
      </c>
      <c r="E30" s="3">
        <v>1012286</v>
      </c>
      <c r="F30" s="3">
        <v>1012286</v>
      </c>
      <c r="G30" s="3">
        <v>1012286</v>
      </c>
      <c r="H30" s="3">
        <v>1012286</v>
      </c>
      <c r="I30" s="3">
        <v>1012286</v>
      </c>
      <c r="J30" s="3">
        <v>1012286</v>
      </c>
      <c r="K30" s="3">
        <v>1012286</v>
      </c>
      <c r="L30" s="3">
        <v>1012286</v>
      </c>
      <c r="M30" s="3">
        <v>1012286</v>
      </c>
      <c r="N30" s="4">
        <v>1011482</v>
      </c>
      <c r="O30" s="6">
        <v>12146628</v>
      </c>
      <c r="P30" s="3">
        <v>12706514</v>
      </c>
      <c r="Q30" s="4">
        <v>13292197</v>
      </c>
    </row>
    <row r="31" spans="1:17" ht="13.5">
      <c r="A31" s="21" t="s">
        <v>47</v>
      </c>
      <c r="B31" s="20"/>
      <c r="C31" s="3">
        <v>10647413</v>
      </c>
      <c r="D31" s="3">
        <v>10647413</v>
      </c>
      <c r="E31" s="3">
        <v>10647413</v>
      </c>
      <c r="F31" s="3">
        <v>10647413</v>
      </c>
      <c r="G31" s="3">
        <v>10647413</v>
      </c>
      <c r="H31" s="3">
        <v>10647413</v>
      </c>
      <c r="I31" s="3">
        <v>10647413</v>
      </c>
      <c r="J31" s="3">
        <v>10647413</v>
      </c>
      <c r="K31" s="3">
        <v>10647413</v>
      </c>
      <c r="L31" s="3">
        <v>10647413</v>
      </c>
      <c r="M31" s="3">
        <v>10647413</v>
      </c>
      <c r="N31" s="36">
        <v>10646162</v>
      </c>
      <c r="O31" s="6">
        <v>127767705</v>
      </c>
      <c r="P31" s="3">
        <v>125979563</v>
      </c>
      <c r="Q31" s="4">
        <v>125475761</v>
      </c>
    </row>
    <row r="32" spans="1:17" ht="13.5">
      <c r="A32" s="21" t="s">
        <v>35</v>
      </c>
      <c r="B32" s="20"/>
      <c r="C32" s="3">
        <v>92169</v>
      </c>
      <c r="D32" s="3">
        <v>92169</v>
      </c>
      <c r="E32" s="3">
        <v>92169</v>
      </c>
      <c r="F32" s="3">
        <v>92169</v>
      </c>
      <c r="G32" s="3">
        <v>92169</v>
      </c>
      <c r="H32" s="3">
        <v>92169</v>
      </c>
      <c r="I32" s="3">
        <v>92169</v>
      </c>
      <c r="J32" s="3">
        <v>92169</v>
      </c>
      <c r="K32" s="3">
        <v>92169</v>
      </c>
      <c r="L32" s="3">
        <v>92169</v>
      </c>
      <c r="M32" s="3">
        <v>92169</v>
      </c>
      <c r="N32" s="4">
        <v>92140</v>
      </c>
      <c r="O32" s="6">
        <v>1105999</v>
      </c>
      <c r="P32" s="3">
        <v>1158309</v>
      </c>
      <c r="Q32" s="4">
        <v>1213094</v>
      </c>
    </row>
    <row r="33" spans="1:17" ht="13.5">
      <c r="A33" s="21" t="s">
        <v>48</v>
      </c>
      <c r="B33" s="20"/>
      <c r="C33" s="3">
        <v>5855737</v>
      </c>
      <c r="D33" s="3">
        <v>5855737</v>
      </c>
      <c r="E33" s="3">
        <v>5855737</v>
      </c>
      <c r="F33" s="3">
        <v>5855737</v>
      </c>
      <c r="G33" s="3">
        <v>5855737</v>
      </c>
      <c r="H33" s="3">
        <v>5855737</v>
      </c>
      <c r="I33" s="3">
        <v>5855737</v>
      </c>
      <c r="J33" s="3">
        <v>5855737</v>
      </c>
      <c r="K33" s="3">
        <v>5855737</v>
      </c>
      <c r="L33" s="3">
        <v>5855737</v>
      </c>
      <c r="M33" s="3">
        <v>5855737</v>
      </c>
      <c r="N33" s="4">
        <v>5852802</v>
      </c>
      <c r="O33" s="6">
        <v>70265909</v>
      </c>
      <c r="P33" s="3">
        <v>73575643</v>
      </c>
      <c r="Q33" s="4">
        <v>78058226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85946103</v>
      </c>
      <c r="D35" s="29">
        <f t="shared" si="1"/>
        <v>85946103</v>
      </c>
      <c r="E35" s="29">
        <f t="shared" si="1"/>
        <v>85946103</v>
      </c>
      <c r="F35" s="29">
        <f>SUM(F24:F34)</f>
        <v>85946103</v>
      </c>
      <c r="G35" s="29">
        <f>SUM(G24:G34)</f>
        <v>85946103</v>
      </c>
      <c r="H35" s="29">
        <f>SUM(H24:H34)</f>
        <v>85946103</v>
      </c>
      <c r="I35" s="29">
        <f>SUM(I24:I34)</f>
        <v>85946103</v>
      </c>
      <c r="J35" s="29">
        <f t="shared" si="1"/>
        <v>85946103</v>
      </c>
      <c r="K35" s="29">
        <f>SUM(K24:K34)</f>
        <v>85946103</v>
      </c>
      <c r="L35" s="29">
        <f>SUM(L24:L34)</f>
        <v>85946103</v>
      </c>
      <c r="M35" s="29">
        <f>SUM(M24:M34)</f>
        <v>85946103</v>
      </c>
      <c r="N35" s="32">
        <f t="shared" si="1"/>
        <v>85936450</v>
      </c>
      <c r="O35" s="31">
        <f t="shared" si="1"/>
        <v>1031343583</v>
      </c>
      <c r="P35" s="29">
        <f t="shared" si="1"/>
        <v>1073801997</v>
      </c>
      <c r="Q35" s="32">
        <f t="shared" si="1"/>
        <v>1120998264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4079349</v>
      </c>
      <c r="D37" s="42">
        <f t="shared" si="2"/>
        <v>4079349</v>
      </c>
      <c r="E37" s="42">
        <f t="shared" si="2"/>
        <v>4079349</v>
      </c>
      <c r="F37" s="42">
        <f>+F21-F35</f>
        <v>4079349</v>
      </c>
      <c r="G37" s="42">
        <f>+G21-G35</f>
        <v>4079349</v>
      </c>
      <c r="H37" s="42">
        <f>+H21-H35</f>
        <v>4079349</v>
      </c>
      <c r="I37" s="42">
        <f>+I21-I35</f>
        <v>4079349</v>
      </c>
      <c r="J37" s="42">
        <f t="shared" si="2"/>
        <v>4079349</v>
      </c>
      <c r="K37" s="42">
        <f>+K21-K35</f>
        <v>4079349</v>
      </c>
      <c r="L37" s="42">
        <f>+L21-L35</f>
        <v>4079349</v>
      </c>
      <c r="M37" s="42">
        <f>+M21-M35</f>
        <v>4079349</v>
      </c>
      <c r="N37" s="43">
        <f t="shared" si="2"/>
        <v>4089920</v>
      </c>
      <c r="O37" s="44">
        <f t="shared" si="2"/>
        <v>48962759</v>
      </c>
      <c r="P37" s="42">
        <f t="shared" si="2"/>
        <v>69824382</v>
      </c>
      <c r="Q37" s="43">
        <f t="shared" si="2"/>
        <v>95455757</v>
      </c>
    </row>
    <row r="38" spans="1:17" ht="21" customHeight="1">
      <c r="A38" s="45" t="s">
        <v>52</v>
      </c>
      <c r="B38" s="25"/>
      <c r="C38" s="3">
        <v>23653640</v>
      </c>
      <c r="D38" s="3">
        <v>23653640</v>
      </c>
      <c r="E38" s="3">
        <v>23653640</v>
      </c>
      <c r="F38" s="3">
        <v>23653640</v>
      </c>
      <c r="G38" s="3">
        <v>23653640</v>
      </c>
      <c r="H38" s="3">
        <v>23653640</v>
      </c>
      <c r="I38" s="3">
        <v>23653640</v>
      </c>
      <c r="J38" s="3">
        <v>23653640</v>
      </c>
      <c r="K38" s="3">
        <v>23653640</v>
      </c>
      <c r="L38" s="3">
        <v>23653640</v>
      </c>
      <c r="M38" s="3">
        <v>23653640</v>
      </c>
      <c r="N38" s="4">
        <v>23653660</v>
      </c>
      <c r="O38" s="6">
        <v>283843700</v>
      </c>
      <c r="P38" s="3">
        <v>395618000</v>
      </c>
      <c r="Q38" s="4">
        <v>597240000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27732989</v>
      </c>
      <c r="D41" s="50">
        <f t="shared" si="3"/>
        <v>27732989</v>
      </c>
      <c r="E41" s="50">
        <f t="shared" si="3"/>
        <v>27732989</v>
      </c>
      <c r="F41" s="50">
        <f>SUM(F37:F40)</f>
        <v>27732989</v>
      </c>
      <c r="G41" s="50">
        <f>SUM(G37:G40)</f>
        <v>27732989</v>
      </c>
      <c r="H41" s="50">
        <f>SUM(H37:H40)</f>
        <v>27732989</v>
      </c>
      <c r="I41" s="50">
        <f>SUM(I37:I40)</f>
        <v>27732989</v>
      </c>
      <c r="J41" s="50">
        <f t="shared" si="3"/>
        <v>27732989</v>
      </c>
      <c r="K41" s="50">
        <f>SUM(K37:K40)</f>
        <v>27732989</v>
      </c>
      <c r="L41" s="50">
        <f>SUM(L37:L40)</f>
        <v>27732989</v>
      </c>
      <c r="M41" s="50">
        <f>SUM(M37:M40)</f>
        <v>27732989</v>
      </c>
      <c r="N41" s="51">
        <f t="shared" si="3"/>
        <v>27743580</v>
      </c>
      <c r="O41" s="52">
        <f t="shared" si="3"/>
        <v>332806459</v>
      </c>
      <c r="P41" s="50">
        <f t="shared" si="3"/>
        <v>465442382</v>
      </c>
      <c r="Q41" s="51">
        <f t="shared" si="3"/>
        <v>692695757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27732989</v>
      </c>
      <c r="D43" s="57">
        <f t="shared" si="4"/>
        <v>27732989</v>
      </c>
      <c r="E43" s="57">
        <f t="shared" si="4"/>
        <v>27732989</v>
      </c>
      <c r="F43" s="57">
        <f>+F41-F42</f>
        <v>27732989</v>
      </c>
      <c r="G43" s="57">
        <f>+G41-G42</f>
        <v>27732989</v>
      </c>
      <c r="H43" s="57">
        <f>+H41-H42</f>
        <v>27732989</v>
      </c>
      <c r="I43" s="57">
        <f>+I41-I42</f>
        <v>27732989</v>
      </c>
      <c r="J43" s="57">
        <f t="shared" si="4"/>
        <v>27732989</v>
      </c>
      <c r="K43" s="57">
        <f>+K41-K42</f>
        <v>27732989</v>
      </c>
      <c r="L43" s="57">
        <f>+L41-L42</f>
        <v>27732989</v>
      </c>
      <c r="M43" s="57">
        <f>+M41-M42</f>
        <v>27732989</v>
      </c>
      <c r="N43" s="58">
        <f t="shared" si="4"/>
        <v>27743580</v>
      </c>
      <c r="O43" s="59">
        <f t="shared" si="4"/>
        <v>332806459</v>
      </c>
      <c r="P43" s="57">
        <f t="shared" si="4"/>
        <v>465442382</v>
      </c>
      <c r="Q43" s="58">
        <f t="shared" si="4"/>
        <v>692695757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27732989</v>
      </c>
      <c r="D45" s="50">
        <f t="shared" si="5"/>
        <v>27732989</v>
      </c>
      <c r="E45" s="50">
        <f t="shared" si="5"/>
        <v>27732989</v>
      </c>
      <c r="F45" s="50">
        <f>SUM(F43:F44)</f>
        <v>27732989</v>
      </c>
      <c r="G45" s="50">
        <f>SUM(G43:G44)</f>
        <v>27732989</v>
      </c>
      <c r="H45" s="50">
        <f>SUM(H43:H44)</f>
        <v>27732989</v>
      </c>
      <c r="I45" s="50">
        <f>SUM(I43:I44)</f>
        <v>27732989</v>
      </c>
      <c r="J45" s="50">
        <f t="shared" si="5"/>
        <v>27732989</v>
      </c>
      <c r="K45" s="50">
        <f>SUM(K43:K44)</f>
        <v>27732989</v>
      </c>
      <c r="L45" s="50">
        <f>SUM(L43:L44)</f>
        <v>27732989</v>
      </c>
      <c r="M45" s="50">
        <f>SUM(M43:M44)</f>
        <v>27732989</v>
      </c>
      <c r="N45" s="51">
        <f t="shared" si="5"/>
        <v>27743580</v>
      </c>
      <c r="O45" s="52">
        <f t="shared" si="5"/>
        <v>332806459</v>
      </c>
      <c r="P45" s="50">
        <f t="shared" si="5"/>
        <v>465442382</v>
      </c>
      <c r="Q45" s="51">
        <f t="shared" si="5"/>
        <v>692695757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27732989</v>
      </c>
      <c r="D47" s="63">
        <f t="shared" si="6"/>
        <v>27732989</v>
      </c>
      <c r="E47" s="63">
        <f t="shared" si="6"/>
        <v>27732989</v>
      </c>
      <c r="F47" s="63">
        <f>SUM(F45:F46)</f>
        <v>27732989</v>
      </c>
      <c r="G47" s="63">
        <f>SUM(G45:G46)</f>
        <v>27732989</v>
      </c>
      <c r="H47" s="63">
        <f>SUM(H45:H46)</f>
        <v>27732989</v>
      </c>
      <c r="I47" s="63">
        <f>SUM(I45:I46)</f>
        <v>27732989</v>
      </c>
      <c r="J47" s="63">
        <f t="shared" si="6"/>
        <v>27732989</v>
      </c>
      <c r="K47" s="63">
        <f>SUM(K45:K46)</f>
        <v>27732989</v>
      </c>
      <c r="L47" s="63">
        <f>SUM(L45:L46)</f>
        <v>27732989</v>
      </c>
      <c r="M47" s="63">
        <f>SUM(M45:M46)</f>
        <v>27732989</v>
      </c>
      <c r="N47" s="64">
        <f t="shared" si="6"/>
        <v>27743580</v>
      </c>
      <c r="O47" s="65">
        <f t="shared" si="6"/>
        <v>332806459</v>
      </c>
      <c r="P47" s="63">
        <f t="shared" si="6"/>
        <v>465442382</v>
      </c>
      <c r="Q47" s="66">
        <f t="shared" si="6"/>
        <v>692695757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11877688</v>
      </c>
      <c r="D5" s="3">
        <v>11877688</v>
      </c>
      <c r="E5" s="3">
        <v>11877688</v>
      </c>
      <c r="F5" s="3">
        <v>11877688</v>
      </c>
      <c r="G5" s="3">
        <v>11877688</v>
      </c>
      <c r="H5" s="3">
        <v>11877688</v>
      </c>
      <c r="I5" s="3">
        <v>11877688</v>
      </c>
      <c r="J5" s="3">
        <v>11877688</v>
      </c>
      <c r="K5" s="3">
        <v>11877688</v>
      </c>
      <c r="L5" s="3">
        <v>11877688</v>
      </c>
      <c r="M5" s="3">
        <v>11877688</v>
      </c>
      <c r="N5" s="4">
        <v>11877688</v>
      </c>
      <c r="O5" s="5">
        <v>142532256</v>
      </c>
      <c r="P5" s="3">
        <v>150947436</v>
      </c>
      <c r="Q5" s="4">
        <v>174638352</v>
      </c>
    </row>
    <row r="6" spans="1:17" ht="13.5">
      <c r="A6" s="19" t="s">
        <v>24</v>
      </c>
      <c r="B6" s="20"/>
      <c r="C6" s="3">
        <v>21929243</v>
      </c>
      <c r="D6" s="3">
        <v>21929243</v>
      </c>
      <c r="E6" s="3">
        <v>21929243</v>
      </c>
      <c r="F6" s="3">
        <v>21929243</v>
      </c>
      <c r="G6" s="3">
        <v>21929243</v>
      </c>
      <c r="H6" s="3">
        <v>21929243</v>
      </c>
      <c r="I6" s="3">
        <v>21929243</v>
      </c>
      <c r="J6" s="3">
        <v>21929243</v>
      </c>
      <c r="K6" s="3">
        <v>21929243</v>
      </c>
      <c r="L6" s="3">
        <v>21929243</v>
      </c>
      <c r="M6" s="3">
        <v>21929243</v>
      </c>
      <c r="N6" s="4">
        <v>21929243</v>
      </c>
      <c r="O6" s="6">
        <v>263150916</v>
      </c>
      <c r="P6" s="3">
        <v>264884256</v>
      </c>
      <c r="Q6" s="4">
        <v>272965932</v>
      </c>
    </row>
    <row r="7" spans="1:17" ht="13.5">
      <c r="A7" s="21" t="s">
        <v>25</v>
      </c>
      <c r="B7" s="20"/>
      <c r="C7" s="3">
        <v>6357883</v>
      </c>
      <c r="D7" s="3">
        <v>6357883</v>
      </c>
      <c r="E7" s="3">
        <v>6357883</v>
      </c>
      <c r="F7" s="3">
        <v>6357883</v>
      </c>
      <c r="G7" s="3">
        <v>6357883</v>
      </c>
      <c r="H7" s="3">
        <v>6357883</v>
      </c>
      <c r="I7" s="3">
        <v>6357883</v>
      </c>
      <c r="J7" s="3">
        <v>6357883</v>
      </c>
      <c r="K7" s="3">
        <v>6357883</v>
      </c>
      <c r="L7" s="3">
        <v>6357883</v>
      </c>
      <c r="M7" s="3">
        <v>6357883</v>
      </c>
      <c r="N7" s="4">
        <v>6357883</v>
      </c>
      <c r="O7" s="6">
        <v>76294596</v>
      </c>
      <c r="P7" s="3">
        <v>84496836</v>
      </c>
      <c r="Q7" s="4">
        <v>97724016</v>
      </c>
    </row>
    <row r="8" spans="1:17" ht="13.5">
      <c r="A8" s="21" t="s">
        <v>26</v>
      </c>
      <c r="B8" s="20"/>
      <c r="C8" s="3">
        <v>2610707</v>
      </c>
      <c r="D8" s="3">
        <v>2610707</v>
      </c>
      <c r="E8" s="3">
        <v>2610707</v>
      </c>
      <c r="F8" s="3">
        <v>2610707</v>
      </c>
      <c r="G8" s="3">
        <v>2610707</v>
      </c>
      <c r="H8" s="3">
        <v>2610707</v>
      </c>
      <c r="I8" s="3">
        <v>2610707</v>
      </c>
      <c r="J8" s="3">
        <v>2610707</v>
      </c>
      <c r="K8" s="3">
        <v>2610707</v>
      </c>
      <c r="L8" s="3">
        <v>2610707</v>
      </c>
      <c r="M8" s="3">
        <v>2610707</v>
      </c>
      <c r="N8" s="4">
        <v>2610707</v>
      </c>
      <c r="O8" s="6">
        <v>31328484</v>
      </c>
      <c r="P8" s="3">
        <v>33887388</v>
      </c>
      <c r="Q8" s="4">
        <v>39205956</v>
      </c>
    </row>
    <row r="9" spans="1:17" ht="13.5">
      <c r="A9" s="21" t="s">
        <v>27</v>
      </c>
      <c r="B9" s="20"/>
      <c r="C9" s="22">
        <v>1834177</v>
      </c>
      <c r="D9" s="22">
        <v>1834177</v>
      </c>
      <c r="E9" s="22">
        <v>1834177</v>
      </c>
      <c r="F9" s="22">
        <v>1834177</v>
      </c>
      <c r="G9" s="22">
        <v>1834177</v>
      </c>
      <c r="H9" s="22">
        <v>1834177</v>
      </c>
      <c r="I9" s="22">
        <v>1834177</v>
      </c>
      <c r="J9" s="22">
        <v>1834177</v>
      </c>
      <c r="K9" s="22">
        <v>1834177</v>
      </c>
      <c r="L9" s="22">
        <v>1834177</v>
      </c>
      <c r="M9" s="22">
        <v>1834177</v>
      </c>
      <c r="N9" s="23">
        <v>1834177</v>
      </c>
      <c r="O9" s="24">
        <v>22010124</v>
      </c>
      <c r="P9" s="22">
        <v>22782684</v>
      </c>
      <c r="Q9" s="23">
        <v>26358384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74228</v>
      </c>
      <c r="D11" s="3">
        <v>74228</v>
      </c>
      <c r="E11" s="3">
        <v>74228</v>
      </c>
      <c r="F11" s="3">
        <v>74228</v>
      </c>
      <c r="G11" s="3">
        <v>74228</v>
      </c>
      <c r="H11" s="3">
        <v>74228</v>
      </c>
      <c r="I11" s="3">
        <v>74228</v>
      </c>
      <c r="J11" s="3">
        <v>74228</v>
      </c>
      <c r="K11" s="3">
        <v>74228</v>
      </c>
      <c r="L11" s="3">
        <v>74228</v>
      </c>
      <c r="M11" s="3">
        <v>74228</v>
      </c>
      <c r="N11" s="4">
        <v>74228</v>
      </c>
      <c r="O11" s="6">
        <v>890736</v>
      </c>
      <c r="P11" s="3">
        <v>937500</v>
      </c>
      <c r="Q11" s="4">
        <v>986724</v>
      </c>
    </row>
    <row r="12" spans="1:17" ht="13.5">
      <c r="A12" s="19" t="s">
        <v>29</v>
      </c>
      <c r="B12" s="25"/>
      <c r="C12" s="3">
        <v>50000</v>
      </c>
      <c r="D12" s="3">
        <v>50000</v>
      </c>
      <c r="E12" s="3">
        <v>50000</v>
      </c>
      <c r="F12" s="3">
        <v>50000</v>
      </c>
      <c r="G12" s="3">
        <v>50000</v>
      </c>
      <c r="H12" s="3">
        <v>50000</v>
      </c>
      <c r="I12" s="3">
        <v>50000</v>
      </c>
      <c r="J12" s="3">
        <v>50000</v>
      </c>
      <c r="K12" s="3">
        <v>50000</v>
      </c>
      <c r="L12" s="3">
        <v>50000</v>
      </c>
      <c r="M12" s="3">
        <v>50000</v>
      </c>
      <c r="N12" s="4">
        <v>50000</v>
      </c>
      <c r="O12" s="6">
        <v>600000</v>
      </c>
      <c r="P12" s="3">
        <v>631500</v>
      </c>
      <c r="Q12" s="4">
        <v>664656</v>
      </c>
    </row>
    <row r="13" spans="1:17" ht="13.5">
      <c r="A13" s="19" t="s">
        <v>30</v>
      </c>
      <c r="B13" s="25"/>
      <c r="C13" s="3">
        <v>4083156</v>
      </c>
      <c r="D13" s="3">
        <v>4083156</v>
      </c>
      <c r="E13" s="3">
        <v>4083156</v>
      </c>
      <c r="F13" s="3">
        <v>4083156</v>
      </c>
      <c r="G13" s="3">
        <v>4083156</v>
      </c>
      <c r="H13" s="3">
        <v>4083156</v>
      </c>
      <c r="I13" s="3">
        <v>4083156</v>
      </c>
      <c r="J13" s="3">
        <v>4083156</v>
      </c>
      <c r="K13" s="3">
        <v>4083156</v>
      </c>
      <c r="L13" s="3">
        <v>4083156</v>
      </c>
      <c r="M13" s="3">
        <v>4083156</v>
      </c>
      <c r="N13" s="4">
        <v>4083156</v>
      </c>
      <c r="O13" s="6">
        <v>48997872</v>
      </c>
      <c r="P13" s="3">
        <v>51552384</v>
      </c>
      <c r="Q13" s="4">
        <v>54221232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62500</v>
      </c>
      <c r="D15" s="3">
        <v>62500</v>
      </c>
      <c r="E15" s="3">
        <v>62500</v>
      </c>
      <c r="F15" s="3">
        <v>62500</v>
      </c>
      <c r="G15" s="3">
        <v>62500</v>
      </c>
      <c r="H15" s="3">
        <v>62500</v>
      </c>
      <c r="I15" s="3">
        <v>62500</v>
      </c>
      <c r="J15" s="3">
        <v>62500</v>
      </c>
      <c r="K15" s="3">
        <v>62500</v>
      </c>
      <c r="L15" s="3">
        <v>62500</v>
      </c>
      <c r="M15" s="3">
        <v>62500</v>
      </c>
      <c r="N15" s="4">
        <v>62500</v>
      </c>
      <c r="O15" s="6">
        <v>750000</v>
      </c>
      <c r="P15" s="3">
        <v>789372</v>
      </c>
      <c r="Q15" s="4">
        <v>830820</v>
      </c>
    </row>
    <row r="16" spans="1:17" ht="13.5">
      <c r="A16" s="19" t="s">
        <v>33</v>
      </c>
      <c r="B16" s="25"/>
      <c r="C16" s="3">
        <v>353214</v>
      </c>
      <c r="D16" s="3">
        <v>353214</v>
      </c>
      <c r="E16" s="3">
        <v>353214</v>
      </c>
      <c r="F16" s="3">
        <v>353214</v>
      </c>
      <c r="G16" s="3">
        <v>353214</v>
      </c>
      <c r="H16" s="3">
        <v>353214</v>
      </c>
      <c r="I16" s="3">
        <v>353214</v>
      </c>
      <c r="J16" s="3">
        <v>353214</v>
      </c>
      <c r="K16" s="3">
        <v>353214</v>
      </c>
      <c r="L16" s="3">
        <v>353214</v>
      </c>
      <c r="M16" s="3">
        <v>353214</v>
      </c>
      <c r="N16" s="4">
        <v>353214</v>
      </c>
      <c r="O16" s="6">
        <v>4238568</v>
      </c>
      <c r="P16" s="3">
        <v>4461096</v>
      </c>
      <c r="Q16" s="4">
        <v>4695312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10286570</v>
      </c>
      <c r="D18" s="3">
        <v>10286570</v>
      </c>
      <c r="E18" s="3">
        <v>10286570</v>
      </c>
      <c r="F18" s="3">
        <v>10286570</v>
      </c>
      <c r="G18" s="3">
        <v>10286570</v>
      </c>
      <c r="H18" s="3">
        <v>10286570</v>
      </c>
      <c r="I18" s="3">
        <v>10286570</v>
      </c>
      <c r="J18" s="3">
        <v>10286570</v>
      </c>
      <c r="K18" s="3">
        <v>10286570</v>
      </c>
      <c r="L18" s="3">
        <v>10286570</v>
      </c>
      <c r="M18" s="3">
        <v>10286570</v>
      </c>
      <c r="N18" s="4">
        <v>10286570</v>
      </c>
      <c r="O18" s="6">
        <v>123438840</v>
      </c>
      <c r="P18" s="3">
        <v>131130960</v>
      </c>
      <c r="Q18" s="4">
        <v>139298256</v>
      </c>
    </row>
    <row r="19" spans="1:17" ht="13.5">
      <c r="A19" s="19" t="s">
        <v>36</v>
      </c>
      <c r="B19" s="25"/>
      <c r="C19" s="22">
        <v>1219244</v>
      </c>
      <c r="D19" s="22">
        <v>1219244</v>
      </c>
      <c r="E19" s="22">
        <v>1219244</v>
      </c>
      <c r="F19" s="22">
        <v>1219244</v>
      </c>
      <c r="G19" s="22">
        <v>1219244</v>
      </c>
      <c r="H19" s="22">
        <v>1219244</v>
      </c>
      <c r="I19" s="22">
        <v>1219244</v>
      </c>
      <c r="J19" s="22">
        <v>1219244</v>
      </c>
      <c r="K19" s="22">
        <v>1219244</v>
      </c>
      <c r="L19" s="22">
        <v>1219244</v>
      </c>
      <c r="M19" s="22">
        <v>1219244</v>
      </c>
      <c r="N19" s="23">
        <v>1219244</v>
      </c>
      <c r="O19" s="24">
        <v>14630928</v>
      </c>
      <c r="P19" s="22">
        <v>15395544</v>
      </c>
      <c r="Q19" s="23">
        <v>16198812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60738610</v>
      </c>
      <c r="D21" s="29">
        <f t="shared" si="0"/>
        <v>60738610</v>
      </c>
      <c r="E21" s="29">
        <f t="shared" si="0"/>
        <v>60738610</v>
      </c>
      <c r="F21" s="29">
        <f>SUM(F5:F20)</f>
        <v>60738610</v>
      </c>
      <c r="G21" s="29">
        <f>SUM(G5:G20)</f>
        <v>60738610</v>
      </c>
      <c r="H21" s="29">
        <f>SUM(H5:H20)</f>
        <v>60738610</v>
      </c>
      <c r="I21" s="29">
        <f>SUM(I5:I20)</f>
        <v>60738610</v>
      </c>
      <c r="J21" s="29">
        <f t="shared" si="0"/>
        <v>60738610</v>
      </c>
      <c r="K21" s="29">
        <f>SUM(K5:K20)</f>
        <v>60738610</v>
      </c>
      <c r="L21" s="29">
        <f>SUM(L5:L20)</f>
        <v>60738610</v>
      </c>
      <c r="M21" s="29">
        <f>SUM(M5:M20)</f>
        <v>60738610</v>
      </c>
      <c r="N21" s="30">
        <f t="shared" si="0"/>
        <v>60738610</v>
      </c>
      <c r="O21" s="31">
        <f t="shared" si="0"/>
        <v>728863320</v>
      </c>
      <c r="P21" s="29">
        <f t="shared" si="0"/>
        <v>761896956</v>
      </c>
      <c r="Q21" s="32">
        <f t="shared" si="0"/>
        <v>827788452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19947669</v>
      </c>
      <c r="D24" s="3">
        <v>19947669</v>
      </c>
      <c r="E24" s="3">
        <v>19947669</v>
      </c>
      <c r="F24" s="3">
        <v>19947669</v>
      </c>
      <c r="G24" s="3">
        <v>19947669</v>
      </c>
      <c r="H24" s="3">
        <v>19947669</v>
      </c>
      <c r="I24" s="3">
        <v>19947669</v>
      </c>
      <c r="J24" s="3">
        <v>19947669</v>
      </c>
      <c r="K24" s="3">
        <v>19947669</v>
      </c>
      <c r="L24" s="3">
        <v>19947669</v>
      </c>
      <c r="M24" s="3">
        <v>19947669</v>
      </c>
      <c r="N24" s="36">
        <v>19947669</v>
      </c>
      <c r="O24" s="6">
        <v>239372028</v>
      </c>
      <c r="P24" s="3">
        <v>247344516</v>
      </c>
      <c r="Q24" s="4">
        <v>270526932</v>
      </c>
    </row>
    <row r="25" spans="1:17" ht="13.5">
      <c r="A25" s="21" t="s">
        <v>41</v>
      </c>
      <c r="B25" s="20"/>
      <c r="C25" s="3">
        <v>1160924</v>
      </c>
      <c r="D25" s="3">
        <v>1160924</v>
      </c>
      <c r="E25" s="3">
        <v>1160924</v>
      </c>
      <c r="F25" s="3">
        <v>1160924</v>
      </c>
      <c r="G25" s="3">
        <v>1160924</v>
      </c>
      <c r="H25" s="3">
        <v>1160924</v>
      </c>
      <c r="I25" s="3">
        <v>1160924</v>
      </c>
      <c r="J25" s="3">
        <v>1160924</v>
      </c>
      <c r="K25" s="3">
        <v>1160924</v>
      </c>
      <c r="L25" s="3">
        <v>1160924</v>
      </c>
      <c r="M25" s="3">
        <v>1160924</v>
      </c>
      <c r="N25" s="4">
        <v>1160924</v>
      </c>
      <c r="O25" s="6">
        <v>13931088</v>
      </c>
      <c r="P25" s="3">
        <v>14836620</v>
      </c>
      <c r="Q25" s="4">
        <v>15801000</v>
      </c>
    </row>
    <row r="26" spans="1:17" ht="13.5">
      <c r="A26" s="21" t="s">
        <v>42</v>
      </c>
      <c r="B26" s="20"/>
      <c r="C26" s="3">
        <v>2382932</v>
      </c>
      <c r="D26" s="3">
        <v>2382932</v>
      </c>
      <c r="E26" s="3">
        <v>2382932</v>
      </c>
      <c r="F26" s="3">
        <v>2382932</v>
      </c>
      <c r="G26" s="3">
        <v>2382932</v>
      </c>
      <c r="H26" s="3">
        <v>2382932</v>
      </c>
      <c r="I26" s="3">
        <v>2382932</v>
      </c>
      <c r="J26" s="3">
        <v>2382932</v>
      </c>
      <c r="K26" s="3">
        <v>2382932</v>
      </c>
      <c r="L26" s="3">
        <v>2382932</v>
      </c>
      <c r="M26" s="3">
        <v>2382932</v>
      </c>
      <c r="N26" s="4">
        <v>2382932</v>
      </c>
      <c r="O26" s="6">
        <v>28595184</v>
      </c>
      <c r="P26" s="3">
        <v>29096436</v>
      </c>
      <c r="Q26" s="4">
        <v>31676496</v>
      </c>
    </row>
    <row r="27" spans="1:17" ht="13.5">
      <c r="A27" s="21" t="s">
        <v>43</v>
      </c>
      <c r="B27" s="20"/>
      <c r="C27" s="3">
        <v>4554610</v>
      </c>
      <c r="D27" s="3">
        <v>4554610</v>
      </c>
      <c r="E27" s="3">
        <v>4554610</v>
      </c>
      <c r="F27" s="3">
        <v>4554610</v>
      </c>
      <c r="G27" s="3">
        <v>4554610</v>
      </c>
      <c r="H27" s="3">
        <v>4554610</v>
      </c>
      <c r="I27" s="3">
        <v>4554610</v>
      </c>
      <c r="J27" s="3">
        <v>4554610</v>
      </c>
      <c r="K27" s="3">
        <v>4554610</v>
      </c>
      <c r="L27" s="3">
        <v>4554610</v>
      </c>
      <c r="M27" s="3">
        <v>4554610</v>
      </c>
      <c r="N27" s="36">
        <v>4554610</v>
      </c>
      <c r="O27" s="6">
        <v>54655320</v>
      </c>
      <c r="P27" s="3">
        <v>55524732</v>
      </c>
      <c r="Q27" s="4">
        <v>60544788</v>
      </c>
    </row>
    <row r="28" spans="1:17" ht="13.5">
      <c r="A28" s="21" t="s">
        <v>44</v>
      </c>
      <c r="B28" s="20"/>
      <c r="C28" s="3">
        <v>5129802</v>
      </c>
      <c r="D28" s="3">
        <v>5129802</v>
      </c>
      <c r="E28" s="3">
        <v>5129802</v>
      </c>
      <c r="F28" s="3">
        <v>5129802</v>
      </c>
      <c r="G28" s="3">
        <v>5129802</v>
      </c>
      <c r="H28" s="3">
        <v>5129802</v>
      </c>
      <c r="I28" s="3">
        <v>5129802</v>
      </c>
      <c r="J28" s="3">
        <v>5129802</v>
      </c>
      <c r="K28" s="3">
        <v>5129802</v>
      </c>
      <c r="L28" s="3">
        <v>5129802</v>
      </c>
      <c r="M28" s="3">
        <v>5129802</v>
      </c>
      <c r="N28" s="4">
        <v>5129802</v>
      </c>
      <c r="O28" s="6">
        <v>61557624</v>
      </c>
      <c r="P28" s="3">
        <v>62789400</v>
      </c>
      <c r="Q28" s="4">
        <v>68190840</v>
      </c>
    </row>
    <row r="29" spans="1:17" ht="13.5">
      <c r="A29" s="21" t="s">
        <v>45</v>
      </c>
      <c r="B29" s="20"/>
      <c r="C29" s="3">
        <v>16702120</v>
      </c>
      <c r="D29" s="3">
        <v>16702120</v>
      </c>
      <c r="E29" s="3">
        <v>16702120</v>
      </c>
      <c r="F29" s="3">
        <v>16702120</v>
      </c>
      <c r="G29" s="3">
        <v>16702120</v>
      </c>
      <c r="H29" s="3">
        <v>16702120</v>
      </c>
      <c r="I29" s="3">
        <v>16702120</v>
      </c>
      <c r="J29" s="3">
        <v>16702120</v>
      </c>
      <c r="K29" s="3">
        <v>16702120</v>
      </c>
      <c r="L29" s="3">
        <v>16702120</v>
      </c>
      <c r="M29" s="3">
        <v>16702120</v>
      </c>
      <c r="N29" s="36">
        <v>16702120</v>
      </c>
      <c r="O29" s="6">
        <v>200425440</v>
      </c>
      <c r="P29" s="3">
        <v>219787776</v>
      </c>
      <c r="Q29" s="4">
        <v>239746632</v>
      </c>
    </row>
    <row r="30" spans="1:17" ht="13.5">
      <c r="A30" s="21" t="s">
        <v>46</v>
      </c>
      <c r="B30" s="20"/>
      <c r="C30" s="3">
        <v>697964</v>
      </c>
      <c r="D30" s="3">
        <v>697964</v>
      </c>
      <c r="E30" s="3">
        <v>697964</v>
      </c>
      <c r="F30" s="3">
        <v>697964</v>
      </c>
      <c r="G30" s="3">
        <v>697964</v>
      </c>
      <c r="H30" s="3">
        <v>697964</v>
      </c>
      <c r="I30" s="3">
        <v>697964</v>
      </c>
      <c r="J30" s="3">
        <v>697964</v>
      </c>
      <c r="K30" s="3">
        <v>697964</v>
      </c>
      <c r="L30" s="3">
        <v>697964</v>
      </c>
      <c r="M30" s="3">
        <v>697964</v>
      </c>
      <c r="N30" s="4">
        <v>697964</v>
      </c>
      <c r="O30" s="6">
        <v>8375568</v>
      </c>
      <c r="P30" s="3">
        <v>7799652</v>
      </c>
      <c r="Q30" s="4">
        <v>8209116</v>
      </c>
    </row>
    <row r="31" spans="1:17" ht="13.5">
      <c r="A31" s="21" t="s">
        <v>47</v>
      </c>
      <c r="B31" s="20"/>
      <c r="C31" s="3">
        <v>5551556</v>
      </c>
      <c r="D31" s="3">
        <v>5551556</v>
      </c>
      <c r="E31" s="3">
        <v>5551556</v>
      </c>
      <c r="F31" s="3">
        <v>5551556</v>
      </c>
      <c r="G31" s="3">
        <v>5551556</v>
      </c>
      <c r="H31" s="3">
        <v>5551556</v>
      </c>
      <c r="I31" s="3">
        <v>5551556</v>
      </c>
      <c r="J31" s="3">
        <v>5551556</v>
      </c>
      <c r="K31" s="3">
        <v>5551556</v>
      </c>
      <c r="L31" s="3">
        <v>5551556</v>
      </c>
      <c r="M31" s="3">
        <v>5551556</v>
      </c>
      <c r="N31" s="36">
        <v>5551556</v>
      </c>
      <c r="O31" s="6">
        <v>66618672</v>
      </c>
      <c r="P31" s="3">
        <v>66848028</v>
      </c>
      <c r="Q31" s="4">
        <v>71410068</v>
      </c>
    </row>
    <row r="32" spans="1:17" ht="13.5">
      <c r="A32" s="21" t="s">
        <v>35</v>
      </c>
      <c r="B32" s="20"/>
      <c r="C32" s="3">
        <v>70000</v>
      </c>
      <c r="D32" s="3">
        <v>70000</v>
      </c>
      <c r="E32" s="3">
        <v>70000</v>
      </c>
      <c r="F32" s="3">
        <v>70000</v>
      </c>
      <c r="G32" s="3">
        <v>70000</v>
      </c>
      <c r="H32" s="3">
        <v>70000</v>
      </c>
      <c r="I32" s="3">
        <v>70000</v>
      </c>
      <c r="J32" s="3">
        <v>70000</v>
      </c>
      <c r="K32" s="3">
        <v>70000</v>
      </c>
      <c r="L32" s="3">
        <v>70000</v>
      </c>
      <c r="M32" s="3">
        <v>70000</v>
      </c>
      <c r="N32" s="4">
        <v>70000</v>
      </c>
      <c r="O32" s="6">
        <v>840000</v>
      </c>
      <c r="P32" s="3">
        <v>999996</v>
      </c>
      <c r="Q32" s="4">
        <v>1500000</v>
      </c>
    </row>
    <row r="33" spans="1:17" ht="13.5">
      <c r="A33" s="21" t="s">
        <v>48</v>
      </c>
      <c r="B33" s="20"/>
      <c r="C33" s="3">
        <v>4331838</v>
      </c>
      <c r="D33" s="3">
        <v>4331838</v>
      </c>
      <c r="E33" s="3">
        <v>4331838</v>
      </c>
      <c r="F33" s="3">
        <v>4331838</v>
      </c>
      <c r="G33" s="3">
        <v>4331838</v>
      </c>
      <c r="H33" s="3">
        <v>4331838</v>
      </c>
      <c r="I33" s="3">
        <v>4331838</v>
      </c>
      <c r="J33" s="3">
        <v>4331838</v>
      </c>
      <c r="K33" s="3">
        <v>4331838</v>
      </c>
      <c r="L33" s="3">
        <v>4331838</v>
      </c>
      <c r="M33" s="3">
        <v>4331838</v>
      </c>
      <c r="N33" s="4">
        <v>4331838</v>
      </c>
      <c r="O33" s="6">
        <v>51982056</v>
      </c>
      <c r="P33" s="3">
        <v>54248052</v>
      </c>
      <c r="Q33" s="4">
        <v>57096024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60529415</v>
      </c>
      <c r="D35" s="29">
        <f t="shared" si="1"/>
        <v>60529415</v>
      </c>
      <c r="E35" s="29">
        <f t="shared" si="1"/>
        <v>60529415</v>
      </c>
      <c r="F35" s="29">
        <f>SUM(F24:F34)</f>
        <v>60529415</v>
      </c>
      <c r="G35" s="29">
        <f>SUM(G24:G34)</f>
        <v>60529415</v>
      </c>
      <c r="H35" s="29">
        <f>SUM(H24:H34)</f>
        <v>60529415</v>
      </c>
      <c r="I35" s="29">
        <f>SUM(I24:I34)</f>
        <v>60529415</v>
      </c>
      <c r="J35" s="29">
        <f t="shared" si="1"/>
        <v>60529415</v>
      </c>
      <c r="K35" s="29">
        <f>SUM(K24:K34)</f>
        <v>60529415</v>
      </c>
      <c r="L35" s="29">
        <f>SUM(L24:L34)</f>
        <v>60529415</v>
      </c>
      <c r="M35" s="29">
        <f>SUM(M24:M34)</f>
        <v>60529415</v>
      </c>
      <c r="N35" s="32">
        <f t="shared" si="1"/>
        <v>60529415</v>
      </c>
      <c r="O35" s="31">
        <f t="shared" si="1"/>
        <v>726352980</v>
      </c>
      <c r="P35" s="29">
        <f t="shared" si="1"/>
        <v>759275208</v>
      </c>
      <c r="Q35" s="32">
        <f t="shared" si="1"/>
        <v>824701896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209195</v>
      </c>
      <c r="D37" s="42">
        <f t="shared" si="2"/>
        <v>209195</v>
      </c>
      <c r="E37" s="42">
        <f t="shared" si="2"/>
        <v>209195</v>
      </c>
      <c r="F37" s="42">
        <f>+F21-F35</f>
        <v>209195</v>
      </c>
      <c r="G37" s="42">
        <f>+G21-G35</f>
        <v>209195</v>
      </c>
      <c r="H37" s="42">
        <f>+H21-H35</f>
        <v>209195</v>
      </c>
      <c r="I37" s="42">
        <f>+I21-I35</f>
        <v>209195</v>
      </c>
      <c r="J37" s="42">
        <f t="shared" si="2"/>
        <v>209195</v>
      </c>
      <c r="K37" s="42">
        <f>+K21-K35</f>
        <v>209195</v>
      </c>
      <c r="L37" s="42">
        <f>+L21-L35</f>
        <v>209195</v>
      </c>
      <c r="M37" s="42">
        <f>+M21-M35</f>
        <v>209195</v>
      </c>
      <c r="N37" s="43">
        <f t="shared" si="2"/>
        <v>209195</v>
      </c>
      <c r="O37" s="44">
        <f t="shared" si="2"/>
        <v>2510340</v>
      </c>
      <c r="P37" s="42">
        <f t="shared" si="2"/>
        <v>2621748</v>
      </c>
      <c r="Q37" s="43">
        <f t="shared" si="2"/>
        <v>3086556</v>
      </c>
    </row>
    <row r="38" spans="1:17" ht="21" customHeight="1">
      <c r="A38" s="45" t="s">
        <v>52</v>
      </c>
      <c r="B38" s="25"/>
      <c r="C38" s="3">
        <v>5866762</v>
      </c>
      <c r="D38" s="3">
        <v>5866762</v>
      </c>
      <c r="E38" s="3">
        <v>5866762</v>
      </c>
      <c r="F38" s="3">
        <v>5866762</v>
      </c>
      <c r="G38" s="3">
        <v>5866762</v>
      </c>
      <c r="H38" s="3">
        <v>5866762</v>
      </c>
      <c r="I38" s="3">
        <v>5866762</v>
      </c>
      <c r="J38" s="3">
        <v>5866762</v>
      </c>
      <c r="K38" s="3">
        <v>5866762</v>
      </c>
      <c r="L38" s="3">
        <v>5866762</v>
      </c>
      <c r="M38" s="3">
        <v>5866762</v>
      </c>
      <c r="N38" s="4">
        <v>5866762</v>
      </c>
      <c r="O38" s="6">
        <v>70401144</v>
      </c>
      <c r="P38" s="3">
        <v>74367060</v>
      </c>
      <c r="Q38" s="4">
        <v>66538752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6075957</v>
      </c>
      <c r="D41" s="50">
        <f t="shared" si="3"/>
        <v>6075957</v>
      </c>
      <c r="E41" s="50">
        <f t="shared" si="3"/>
        <v>6075957</v>
      </c>
      <c r="F41" s="50">
        <f>SUM(F37:F40)</f>
        <v>6075957</v>
      </c>
      <c r="G41" s="50">
        <f>SUM(G37:G40)</f>
        <v>6075957</v>
      </c>
      <c r="H41" s="50">
        <f>SUM(H37:H40)</f>
        <v>6075957</v>
      </c>
      <c r="I41" s="50">
        <f>SUM(I37:I40)</f>
        <v>6075957</v>
      </c>
      <c r="J41" s="50">
        <f t="shared" si="3"/>
        <v>6075957</v>
      </c>
      <c r="K41" s="50">
        <f>SUM(K37:K40)</f>
        <v>6075957</v>
      </c>
      <c r="L41" s="50">
        <f>SUM(L37:L40)</f>
        <v>6075957</v>
      </c>
      <c r="M41" s="50">
        <f>SUM(M37:M40)</f>
        <v>6075957</v>
      </c>
      <c r="N41" s="51">
        <f t="shared" si="3"/>
        <v>6075957</v>
      </c>
      <c r="O41" s="52">
        <f t="shared" si="3"/>
        <v>72911484</v>
      </c>
      <c r="P41" s="50">
        <f t="shared" si="3"/>
        <v>76988808</v>
      </c>
      <c r="Q41" s="51">
        <f t="shared" si="3"/>
        <v>69625308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6075957</v>
      </c>
      <c r="D43" s="57">
        <f t="shared" si="4"/>
        <v>6075957</v>
      </c>
      <c r="E43" s="57">
        <f t="shared" si="4"/>
        <v>6075957</v>
      </c>
      <c r="F43" s="57">
        <f>+F41-F42</f>
        <v>6075957</v>
      </c>
      <c r="G43" s="57">
        <f>+G41-G42</f>
        <v>6075957</v>
      </c>
      <c r="H43" s="57">
        <f>+H41-H42</f>
        <v>6075957</v>
      </c>
      <c r="I43" s="57">
        <f>+I41-I42</f>
        <v>6075957</v>
      </c>
      <c r="J43" s="57">
        <f t="shared" si="4"/>
        <v>6075957</v>
      </c>
      <c r="K43" s="57">
        <f>+K41-K42</f>
        <v>6075957</v>
      </c>
      <c r="L43" s="57">
        <f>+L41-L42</f>
        <v>6075957</v>
      </c>
      <c r="M43" s="57">
        <f>+M41-M42</f>
        <v>6075957</v>
      </c>
      <c r="N43" s="58">
        <f t="shared" si="4"/>
        <v>6075957</v>
      </c>
      <c r="O43" s="59">
        <f t="shared" si="4"/>
        <v>72911484</v>
      </c>
      <c r="P43" s="57">
        <f t="shared" si="4"/>
        <v>76988808</v>
      </c>
      <c r="Q43" s="58">
        <f t="shared" si="4"/>
        <v>69625308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6075957</v>
      </c>
      <c r="D45" s="50">
        <f t="shared" si="5"/>
        <v>6075957</v>
      </c>
      <c r="E45" s="50">
        <f t="shared" si="5"/>
        <v>6075957</v>
      </c>
      <c r="F45" s="50">
        <f>SUM(F43:F44)</f>
        <v>6075957</v>
      </c>
      <c r="G45" s="50">
        <f>SUM(G43:G44)</f>
        <v>6075957</v>
      </c>
      <c r="H45" s="50">
        <f>SUM(H43:H44)</f>
        <v>6075957</v>
      </c>
      <c r="I45" s="50">
        <f>SUM(I43:I44)</f>
        <v>6075957</v>
      </c>
      <c r="J45" s="50">
        <f t="shared" si="5"/>
        <v>6075957</v>
      </c>
      <c r="K45" s="50">
        <f>SUM(K43:K44)</f>
        <v>6075957</v>
      </c>
      <c r="L45" s="50">
        <f>SUM(L43:L44)</f>
        <v>6075957</v>
      </c>
      <c r="M45" s="50">
        <f>SUM(M43:M44)</f>
        <v>6075957</v>
      </c>
      <c r="N45" s="51">
        <f t="shared" si="5"/>
        <v>6075957</v>
      </c>
      <c r="O45" s="52">
        <f t="shared" si="5"/>
        <v>72911484</v>
      </c>
      <c r="P45" s="50">
        <f t="shared" si="5"/>
        <v>76988808</v>
      </c>
      <c r="Q45" s="51">
        <f t="shared" si="5"/>
        <v>69625308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6075957</v>
      </c>
      <c r="D47" s="63">
        <f t="shared" si="6"/>
        <v>6075957</v>
      </c>
      <c r="E47" s="63">
        <f t="shared" si="6"/>
        <v>6075957</v>
      </c>
      <c r="F47" s="63">
        <f>SUM(F45:F46)</f>
        <v>6075957</v>
      </c>
      <c r="G47" s="63">
        <f>SUM(G45:G46)</f>
        <v>6075957</v>
      </c>
      <c r="H47" s="63">
        <f>SUM(H45:H46)</f>
        <v>6075957</v>
      </c>
      <c r="I47" s="63">
        <f>SUM(I45:I46)</f>
        <v>6075957</v>
      </c>
      <c r="J47" s="63">
        <f t="shared" si="6"/>
        <v>6075957</v>
      </c>
      <c r="K47" s="63">
        <f>SUM(K45:K46)</f>
        <v>6075957</v>
      </c>
      <c r="L47" s="63">
        <f>SUM(L45:L46)</f>
        <v>6075957</v>
      </c>
      <c r="M47" s="63">
        <f>SUM(M45:M46)</f>
        <v>6075957</v>
      </c>
      <c r="N47" s="64">
        <f t="shared" si="6"/>
        <v>6075957</v>
      </c>
      <c r="O47" s="65">
        <f t="shared" si="6"/>
        <v>72911484</v>
      </c>
      <c r="P47" s="63">
        <f t="shared" si="6"/>
        <v>76988808</v>
      </c>
      <c r="Q47" s="66">
        <f t="shared" si="6"/>
        <v>69625308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733312</v>
      </c>
      <c r="D12" s="3">
        <v>733312</v>
      </c>
      <c r="E12" s="3">
        <v>733312</v>
      </c>
      <c r="F12" s="3">
        <v>733312</v>
      </c>
      <c r="G12" s="3">
        <v>733312</v>
      </c>
      <c r="H12" s="3">
        <v>733312</v>
      </c>
      <c r="I12" s="3">
        <v>733312</v>
      </c>
      <c r="J12" s="3">
        <v>733312</v>
      </c>
      <c r="K12" s="3">
        <v>733312</v>
      </c>
      <c r="L12" s="3">
        <v>733312</v>
      </c>
      <c r="M12" s="3">
        <v>733312</v>
      </c>
      <c r="N12" s="4">
        <v>733312</v>
      </c>
      <c r="O12" s="6">
        <v>8799744</v>
      </c>
      <c r="P12" s="3">
        <v>9204540</v>
      </c>
      <c r="Q12" s="4">
        <v>9627948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11700249</v>
      </c>
      <c r="D18" s="3">
        <v>11700249</v>
      </c>
      <c r="E18" s="3">
        <v>11700249</v>
      </c>
      <c r="F18" s="3">
        <v>11700249</v>
      </c>
      <c r="G18" s="3">
        <v>11700249</v>
      </c>
      <c r="H18" s="3">
        <v>11700249</v>
      </c>
      <c r="I18" s="3">
        <v>11700249</v>
      </c>
      <c r="J18" s="3">
        <v>11700249</v>
      </c>
      <c r="K18" s="3">
        <v>11700249</v>
      </c>
      <c r="L18" s="3">
        <v>11700249</v>
      </c>
      <c r="M18" s="3">
        <v>11700249</v>
      </c>
      <c r="N18" s="4">
        <v>11700249</v>
      </c>
      <c r="O18" s="6">
        <v>140402988</v>
      </c>
      <c r="P18" s="3">
        <v>144069996</v>
      </c>
      <c r="Q18" s="4">
        <v>149272992</v>
      </c>
    </row>
    <row r="19" spans="1:17" ht="13.5">
      <c r="A19" s="19" t="s">
        <v>36</v>
      </c>
      <c r="B19" s="25"/>
      <c r="C19" s="22">
        <v>88803</v>
      </c>
      <c r="D19" s="22">
        <v>88803</v>
      </c>
      <c r="E19" s="22">
        <v>88803</v>
      </c>
      <c r="F19" s="22">
        <v>88803</v>
      </c>
      <c r="G19" s="22">
        <v>88803</v>
      </c>
      <c r="H19" s="22">
        <v>88803</v>
      </c>
      <c r="I19" s="22">
        <v>88803</v>
      </c>
      <c r="J19" s="22">
        <v>88803</v>
      </c>
      <c r="K19" s="22">
        <v>88803</v>
      </c>
      <c r="L19" s="22">
        <v>88803</v>
      </c>
      <c r="M19" s="22">
        <v>88803</v>
      </c>
      <c r="N19" s="23">
        <v>88803</v>
      </c>
      <c r="O19" s="24">
        <v>1065636</v>
      </c>
      <c r="P19" s="22">
        <v>1116588</v>
      </c>
      <c r="Q19" s="23">
        <v>1165932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12522364</v>
      </c>
      <c r="D21" s="29">
        <f t="shared" si="0"/>
        <v>12522364</v>
      </c>
      <c r="E21" s="29">
        <f t="shared" si="0"/>
        <v>12522364</v>
      </c>
      <c r="F21" s="29">
        <f>SUM(F5:F20)</f>
        <v>12522364</v>
      </c>
      <c r="G21" s="29">
        <f>SUM(G5:G20)</f>
        <v>12522364</v>
      </c>
      <c r="H21" s="29">
        <f>SUM(H5:H20)</f>
        <v>12522364</v>
      </c>
      <c r="I21" s="29">
        <f>SUM(I5:I20)</f>
        <v>12522364</v>
      </c>
      <c r="J21" s="29">
        <f t="shared" si="0"/>
        <v>12522364</v>
      </c>
      <c r="K21" s="29">
        <f>SUM(K5:K20)</f>
        <v>12522364</v>
      </c>
      <c r="L21" s="29">
        <f>SUM(L5:L20)</f>
        <v>12522364</v>
      </c>
      <c r="M21" s="29">
        <f>SUM(M5:M20)</f>
        <v>12522364</v>
      </c>
      <c r="N21" s="30">
        <f t="shared" si="0"/>
        <v>12522364</v>
      </c>
      <c r="O21" s="31">
        <f t="shared" si="0"/>
        <v>150268368</v>
      </c>
      <c r="P21" s="29">
        <f t="shared" si="0"/>
        <v>154391124</v>
      </c>
      <c r="Q21" s="32">
        <f t="shared" si="0"/>
        <v>160066872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10209271</v>
      </c>
      <c r="D24" s="3">
        <v>10209271</v>
      </c>
      <c r="E24" s="3">
        <v>10209271</v>
      </c>
      <c r="F24" s="3">
        <v>10209271</v>
      </c>
      <c r="G24" s="3">
        <v>10209271</v>
      </c>
      <c r="H24" s="3">
        <v>10209271</v>
      </c>
      <c r="I24" s="3">
        <v>10209271</v>
      </c>
      <c r="J24" s="3">
        <v>10209271</v>
      </c>
      <c r="K24" s="3">
        <v>10209271</v>
      </c>
      <c r="L24" s="3">
        <v>10209271</v>
      </c>
      <c r="M24" s="3">
        <v>10209271</v>
      </c>
      <c r="N24" s="36">
        <v>10209271</v>
      </c>
      <c r="O24" s="6">
        <v>122511252</v>
      </c>
      <c r="P24" s="3">
        <v>130100640</v>
      </c>
      <c r="Q24" s="4">
        <v>138117780</v>
      </c>
    </row>
    <row r="25" spans="1:17" ht="13.5">
      <c r="A25" s="21" t="s">
        <v>41</v>
      </c>
      <c r="B25" s="20"/>
      <c r="C25" s="3">
        <v>769405</v>
      </c>
      <c r="D25" s="3">
        <v>769405</v>
      </c>
      <c r="E25" s="3">
        <v>769405</v>
      </c>
      <c r="F25" s="3">
        <v>769405</v>
      </c>
      <c r="G25" s="3">
        <v>769405</v>
      </c>
      <c r="H25" s="3">
        <v>769405</v>
      </c>
      <c r="I25" s="3">
        <v>769405</v>
      </c>
      <c r="J25" s="3">
        <v>769405</v>
      </c>
      <c r="K25" s="3">
        <v>769405</v>
      </c>
      <c r="L25" s="3">
        <v>769405</v>
      </c>
      <c r="M25" s="3">
        <v>769405</v>
      </c>
      <c r="N25" s="4">
        <v>769402</v>
      </c>
      <c r="O25" s="6">
        <v>9232857</v>
      </c>
      <c r="P25" s="3">
        <v>9809911</v>
      </c>
      <c r="Q25" s="4">
        <v>10423030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718976</v>
      </c>
      <c r="D27" s="3">
        <v>718976</v>
      </c>
      <c r="E27" s="3">
        <v>718976</v>
      </c>
      <c r="F27" s="3">
        <v>718976</v>
      </c>
      <c r="G27" s="3">
        <v>718976</v>
      </c>
      <c r="H27" s="3">
        <v>718976</v>
      </c>
      <c r="I27" s="3">
        <v>718976</v>
      </c>
      <c r="J27" s="3">
        <v>718976</v>
      </c>
      <c r="K27" s="3">
        <v>718976</v>
      </c>
      <c r="L27" s="3">
        <v>718976</v>
      </c>
      <c r="M27" s="3">
        <v>718976</v>
      </c>
      <c r="N27" s="36">
        <v>718976</v>
      </c>
      <c r="O27" s="6">
        <v>8627712</v>
      </c>
      <c r="P27" s="3">
        <v>7442664</v>
      </c>
      <c r="Q27" s="4">
        <v>9439728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338132</v>
      </c>
      <c r="D30" s="3">
        <v>338132</v>
      </c>
      <c r="E30" s="3">
        <v>338132</v>
      </c>
      <c r="F30" s="3">
        <v>338132</v>
      </c>
      <c r="G30" s="3">
        <v>338132</v>
      </c>
      <c r="H30" s="3">
        <v>338132</v>
      </c>
      <c r="I30" s="3">
        <v>338132</v>
      </c>
      <c r="J30" s="3">
        <v>338132</v>
      </c>
      <c r="K30" s="3">
        <v>338132</v>
      </c>
      <c r="L30" s="3">
        <v>338132</v>
      </c>
      <c r="M30" s="3">
        <v>338132</v>
      </c>
      <c r="N30" s="4">
        <v>338132</v>
      </c>
      <c r="O30" s="6">
        <v>4057584</v>
      </c>
      <c r="P30" s="3">
        <v>4244220</v>
      </c>
      <c r="Q30" s="4">
        <v>4439472</v>
      </c>
    </row>
    <row r="31" spans="1:17" ht="13.5">
      <c r="A31" s="21" t="s">
        <v>47</v>
      </c>
      <c r="B31" s="20"/>
      <c r="C31" s="3">
        <v>689977</v>
      </c>
      <c r="D31" s="3">
        <v>689977</v>
      </c>
      <c r="E31" s="3">
        <v>689977</v>
      </c>
      <c r="F31" s="3">
        <v>689977</v>
      </c>
      <c r="G31" s="3">
        <v>689977</v>
      </c>
      <c r="H31" s="3">
        <v>689977</v>
      </c>
      <c r="I31" s="3">
        <v>689977</v>
      </c>
      <c r="J31" s="3">
        <v>689977</v>
      </c>
      <c r="K31" s="3">
        <v>689977</v>
      </c>
      <c r="L31" s="3">
        <v>689977</v>
      </c>
      <c r="M31" s="3">
        <v>689977</v>
      </c>
      <c r="N31" s="36">
        <v>689977</v>
      </c>
      <c r="O31" s="6">
        <v>8279724</v>
      </c>
      <c r="P31" s="3">
        <v>7312236</v>
      </c>
      <c r="Q31" s="4">
        <v>9058968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2684704</v>
      </c>
      <c r="D33" s="3">
        <v>2684704</v>
      </c>
      <c r="E33" s="3">
        <v>2684704</v>
      </c>
      <c r="F33" s="3">
        <v>2684704</v>
      </c>
      <c r="G33" s="3">
        <v>2684704</v>
      </c>
      <c r="H33" s="3">
        <v>2684704</v>
      </c>
      <c r="I33" s="3">
        <v>2684704</v>
      </c>
      <c r="J33" s="3">
        <v>2684704</v>
      </c>
      <c r="K33" s="3">
        <v>2684704</v>
      </c>
      <c r="L33" s="3">
        <v>2684704</v>
      </c>
      <c r="M33" s="3">
        <v>2684704</v>
      </c>
      <c r="N33" s="4">
        <v>2684698</v>
      </c>
      <c r="O33" s="6">
        <v>32216442</v>
      </c>
      <c r="P33" s="3">
        <v>29485368</v>
      </c>
      <c r="Q33" s="4">
        <v>30707357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15410465</v>
      </c>
      <c r="D35" s="29">
        <f t="shared" si="1"/>
        <v>15410465</v>
      </c>
      <c r="E35" s="29">
        <f t="shared" si="1"/>
        <v>15410465</v>
      </c>
      <c r="F35" s="29">
        <f>SUM(F24:F34)</f>
        <v>15410465</v>
      </c>
      <c r="G35" s="29">
        <f>SUM(G24:G34)</f>
        <v>15410465</v>
      </c>
      <c r="H35" s="29">
        <f>SUM(H24:H34)</f>
        <v>15410465</v>
      </c>
      <c r="I35" s="29">
        <f>SUM(I24:I34)</f>
        <v>15410465</v>
      </c>
      <c r="J35" s="29">
        <f t="shared" si="1"/>
        <v>15410465</v>
      </c>
      <c r="K35" s="29">
        <f>SUM(K24:K34)</f>
        <v>15410465</v>
      </c>
      <c r="L35" s="29">
        <f>SUM(L24:L34)</f>
        <v>15410465</v>
      </c>
      <c r="M35" s="29">
        <f>SUM(M24:M34)</f>
        <v>15410465</v>
      </c>
      <c r="N35" s="32">
        <f t="shared" si="1"/>
        <v>15410456</v>
      </c>
      <c r="O35" s="31">
        <f t="shared" si="1"/>
        <v>184925571</v>
      </c>
      <c r="P35" s="29">
        <f t="shared" si="1"/>
        <v>188395039</v>
      </c>
      <c r="Q35" s="32">
        <f t="shared" si="1"/>
        <v>202186335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-2888101</v>
      </c>
      <c r="D37" s="42">
        <f t="shared" si="2"/>
        <v>-2888101</v>
      </c>
      <c r="E37" s="42">
        <f t="shared" si="2"/>
        <v>-2888101</v>
      </c>
      <c r="F37" s="42">
        <f>+F21-F35</f>
        <v>-2888101</v>
      </c>
      <c r="G37" s="42">
        <f>+G21-G35</f>
        <v>-2888101</v>
      </c>
      <c r="H37" s="42">
        <f>+H21-H35</f>
        <v>-2888101</v>
      </c>
      <c r="I37" s="42">
        <f>+I21-I35</f>
        <v>-2888101</v>
      </c>
      <c r="J37" s="42">
        <f t="shared" si="2"/>
        <v>-2888101</v>
      </c>
      <c r="K37" s="42">
        <f>+K21-K35</f>
        <v>-2888101</v>
      </c>
      <c r="L37" s="42">
        <f>+L21-L35</f>
        <v>-2888101</v>
      </c>
      <c r="M37" s="42">
        <f>+M21-M35</f>
        <v>-2888101</v>
      </c>
      <c r="N37" s="43">
        <f t="shared" si="2"/>
        <v>-2888092</v>
      </c>
      <c r="O37" s="44">
        <f t="shared" si="2"/>
        <v>-34657203</v>
      </c>
      <c r="P37" s="42">
        <f t="shared" si="2"/>
        <v>-34003915</v>
      </c>
      <c r="Q37" s="43">
        <f t="shared" si="2"/>
        <v>-42119463</v>
      </c>
    </row>
    <row r="38" spans="1:17" ht="21" customHeight="1">
      <c r="A38" s="45" t="s">
        <v>52</v>
      </c>
      <c r="B38" s="25"/>
      <c r="C38" s="3">
        <v>25000</v>
      </c>
      <c r="D38" s="3">
        <v>25000</v>
      </c>
      <c r="E38" s="3">
        <v>25000</v>
      </c>
      <c r="F38" s="3">
        <v>25000</v>
      </c>
      <c r="G38" s="3">
        <v>25000</v>
      </c>
      <c r="H38" s="3">
        <v>25000</v>
      </c>
      <c r="I38" s="3">
        <v>25000</v>
      </c>
      <c r="J38" s="3">
        <v>25000</v>
      </c>
      <c r="K38" s="3">
        <v>25000</v>
      </c>
      <c r="L38" s="3">
        <v>25000</v>
      </c>
      <c r="M38" s="3">
        <v>25000</v>
      </c>
      <c r="N38" s="4">
        <v>25000</v>
      </c>
      <c r="O38" s="6">
        <v>300000</v>
      </c>
      <c r="P38" s="3">
        <v>500004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-2863101</v>
      </c>
      <c r="D41" s="50">
        <f t="shared" si="3"/>
        <v>-2863101</v>
      </c>
      <c r="E41" s="50">
        <f t="shared" si="3"/>
        <v>-2863101</v>
      </c>
      <c r="F41" s="50">
        <f>SUM(F37:F40)</f>
        <v>-2863101</v>
      </c>
      <c r="G41" s="50">
        <f>SUM(G37:G40)</f>
        <v>-2863101</v>
      </c>
      <c r="H41" s="50">
        <f>SUM(H37:H40)</f>
        <v>-2863101</v>
      </c>
      <c r="I41" s="50">
        <f>SUM(I37:I40)</f>
        <v>-2863101</v>
      </c>
      <c r="J41" s="50">
        <f t="shared" si="3"/>
        <v>-2863101</v>
      </c>
      <c r="K41" s="50">
        <f>SUM(K37:K40)</f>
        <v>-2863101</v>
      </c>
      <c r="L41" s="50">
        <f>SUM(L37:L40)</f>
        <v>-2863101</v>
      </c>
      <c r="M41" s="50">
        <f>SUM(M37:M40)</f>
        <v>-2863101</v>
      </c>
      <c r="N41" s="51">
        <f t="shared" si="3"/>
        <v>-2863092</v>
      </c>
      <c r="O41" s="52">
        <f t="shared" si="3"/>
        <v>-34357203</v>
      </c>
      <c r="P41" s="50">
        <f t="shared" si="3"/>
        <v>-33503911</v>
      </c>
      <c r="Q41" s="51">
        <f t="shared" si="3"/>
        <v>-42119463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-2863101</v>
      </c>
      <c r="D43" s="57">
        <f t="shared" si="4"/>
        <v>-2863101</v>
      </c>
      <c r="E43" s="57">
        <f t="shared" si="4"/>
        <v>-2863101</v>
      </c>
      <c r="F43" s="57">
        <f>+F41-F42</f>
        <v>-2863101</v>
      </c>
      <c r="G43" s="57">
        <f>+G41-G42</f>
        <v>-2863101</v>
      </c>
      <c r="H43" s="57">
        <f>+H41-H42</f>
        <v>-2863101</v>
      </c>
      <c r="I43" s="57">
        <f>+I41-I42</f>
        <v>-2863101</v>
      </c>
      <c r="J43" s="57">
        <f t="shared" si="4"/>
        <v>-2863101</v>
      </c>
      <c r="K43" s="57">
        <f>+K41-K42</f>
        <v>-2863101</v>
      </c>
      <c r="L43" s="57">
        <f>+L41-L42</f>
        <v>-2863101</v>
      </c>
      <c r="M43" s="57">
        <f>+M41-M42</f>
        <v>-2863101</v>
      </c>
      <c r="N43" s="58">
        <f t="shared" si="4"/>
        <v>-2863092</v>
      </c>
      <c r="O43" s="59">
        <f t="shared" si="4"/>
        <v>-34357203</v>
      </c>
      <c r="P43" s="57">
        <f t="shared" si="4"/>
        <v>-33503911</v>
      </c>
      <c r="Q43" s="58">
        <f t="shared" si="4"/>
        <v>-42119463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-2863101</v>
      </c>
      <c r="D45" s="50">
        <f t="shared" si="5"/>
        <v>-2863101</v>
      </c>
      <c r="E45" s="50">
        <f t="shared" si="5"/>
        <v>-2863101</v>
      </c>
      <c r="F45" s="50">
        <f>SUM(F43:F44)</f>
        <v>-2863101</v>
      </c>
      <c r="G45" s="50">
        <f>SUM(G43:G44)</f>
        <v>-2863101</v>
      </c>
      <c r="H45" s="50">
        <f>SUM(H43:H44)</f>
        <v>-2863101</v>
      </c>
      <c r="I45" s="50">
        <f>SUM(I43:I44)</f>
        <v>-2863101</v>
      </c>
      <c r="J45" s="50">
        <f t="shared" si="5"/>
        <v>-2863101</v>
      </c>
      <c r="K45" s="50">
        <f>SUM(K43:K44)</f>
        <v>-2863101</v>
      </c>
      <c r="L45" s="50">
        <f>SUM(L43:L44)</f>
        <v>-2863101</v>
      </c>
      <c r="M45" s="50">
        <f>SUM(M43:M44)</f>
        <v>-2863101</v>
      </c>
      <c r="N45" s="51">
        <f t="shared" si="5"/>
        <v>-2863092</v>
      </c>
      <c r="O45" s="52">
        <f t="shared" si="5"/>
        <v>-34357203</v>
      </c>
      <c r="P45" s="50">
        <f t="shared" si="5"/>
        <v>-33503911</v>
      </c>
      <c r="Q45" s="51">
        <f t="shared" si="5"/>
        <v>-42119463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-2863101</v>
      </c>
      <c r="D47" s="63">
        <f t="shared" si="6"/>
        <v>-2863101</v>
      </c>
      <c r="E47" s="63">
        <f t="shared" si="6"/>
        <v>-2863101</v>
      </c>
      <c r="F47" s="63">
        <f>SUM(F45:F46)</f>
        <v>-2863101</v>
      </c>
      <c r="G47" s="63">
        <f>SUM(G45:G46)</f>
        <v>-2863101</v>
      </c>
      <c r="H47" s="63">
        <f>SUM(H45:H46)</f>
        <v>-2863101</v>
      </c>
      <c r="I47" s="63">
        <f>SUM(I45:I46)</f>
        <v>-2863101</v>
      </c>
      <c r="J47" s="63">
        <f t="shared" si="6"/>
        <v>-2863101</v>
      </c>
      <c r="K47" s="63">
        <f>SUM(K45:K46)</f>
        <v>-2863101</v>
      </c>
      <c r="L47" s="63">
        <f>SUM(L45:L46)</f>
        <v>-2863101</v>
      </c>
      <c r="M47" s="63">
        <f>SUM(M45:M46)</f>
        <v>-2863101</v>
      </c>
      <c r="N47" s="64">
        <f t="shared" si="6"/>
        <v>-2863092</v>
      </c>
      <c r="O47" s="65">
        <f t="shared" si="6"/>
        <v>-34357203</v>
      </c>
      <c r="P47" s="63">
        <f t="shared" si="6"/>
        <v>-33503911</v>
      </c>
      <c r="Q47" s="66">
        <f t="shared" si="6"/>
        <v>-42119463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3260524</v>
      </c>
      <c r="D5" s="3">
        <v>3260524</v>
      </c>
      <c r="E5" s="3">
        <v>3260524</v>
      </c>
      <c r="F5" s="3">
        <v>3260524</v>
      </c>
      <c r="G5" s="3">
        <v>3260524</v>
      </c>
      <c r="H5" s="3">
        <v>3260524</v>
      </c>
      <c r="I5" s="3">
        <v>3260524</v>
      </c>
      <c r="J5" s="3">
        <v>3260524</v>
      </c>
      <c r="K5" s="3">
        <v>3260524</v>
      </c>
      <c r="L5" s="3">
        <v>3260524</v>
      </c>
      <c r="M5" s="3">
        <v>3260524</v>
      </c>
      <c r="N5" s="4">
        <v>3260499</v>
      </c>
      <c r="O5" s="5">
        <v>39126263</v>
      </c>
      <c r="P5" s="3">
        <v>41004326</v>
      </c>
      <c r="Q5" s="4">
        <v>42972532</v>
      </c>
    </row>
    <row r="6" spans="1:17" ht="13.5">
      <c r="A6" s="19" t="s">
        <v>24</v>
      </c>
      <c r="B6" s="20"/>
      <c r="C6" s="3">
        <v>5319634</v>
      </c>
      <c r="D6" s="3">
        <v>5319634</v>
      </c>
      <c r="E6" s="3">
        <v>5319634</v>
      </c>
      <c r="F6" s="3">
        <v>5319634</v>
      </c>
      <c r="G6" s="3">
        <v>5319634</v>
      </c>
      <c r="H6" s="3">
        <v>5319634</v>
      </c>
      <c r="I6" s="3">
        <v>5319634</v>
      </c>
      <c r="J6" s="3">
        <v>5319634</v>
      </c>
      <c r="K6" s="3">
        <v>5319634</v>
      </c>
      <c r="L6" s="3">
        <v>5319634</v>
      </c>
      <c r="M6" s="3">
        <v>5319634</v>
      </c>
      <c r="N6" s="4">
        <v>5319619</v>
      </c>
      <c r="O6" s="6">
        <v>63835593</v>
      </c>
      <c r="P6" s="3">
        <v>68301463</v>
      </c>
      <c r="Q6" s="4">
        <v>71579934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416884</v>
      </c>
      <c r="D9" s="22">
        <v>416884</v>
      </c>
      <c r="E9" s="22">
        <v>416884</v>
      </c>
      <c r="F9" s="22">
        <v>416884</v>
      </c>
      <c r="G9" s="22">
        <v>416884</v>
      </c>
      <c r="H9" s="22">
        <v>416884</v>
      </c>
      <c r="I9" s="22">
        <v>416884</v>
      </c>
      <c r="J9" s="22">
        <v>416884</v>
      </c>
      <c r="K9" s="22">
        <v>416884</v>
      </c>
      <c r="L9" s="22">
        <v>416884</v>
      </c>
      <c r="M9" s="22">
        <v>416884</v>
      </c>
      <c r="N9" s="23">
        <v>416859</v>
      </c>
      <c r="O9" s="24">
        <v>5002583</v>
      </c>
      <c r="P9" s="22">
        <v>5242709</v>
      </c>
      <c r="Q9" s="23">
        <v>5494358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15866</v>
      </c>
      <c r="D11" s="3">
        <v>15866</v>
      </c>
      <c r="E11" s="3">
        <v>15866</v>
      </c>
      <c r="F11" s="3">
        <v>15866</v>
      </c>
      <c r="G11" s="3">
        <v>15866</v>
      </c>
      <c r="H11" s="3">
        <v>15866</v>
      </c>
      <c r="I11" s="3">
        <v>15866</v>
      </c>
      <c r="J11" s="3">
        <v>15866</v>
      </c>
      <c r="K11" s="3">
        <v>15866</v>
      </c>
      <c r="L11" s="3">
        <v>15866</v>
      </c>
      <c r="M11" s="3">
        <v>15866</v>
      </c>
      <c r="N11" s="4">
        <v>15855</v>
      </c>
      <c r="O11" s="6">
        <v>190381</v>
      </c>
      <c r="P11" s="3">
        <v>199520</v>
      </c>
      <c r="Q11" s="4">
        <v>209097</v>
      </c>
    </row>
    <row r="12" spans="1:17" ht="13.5">
      <c r="A12" s="19" t="s">
        <v>29</v>
      </c>
      <c r="B12" s="25"/>
      <c r="C12" s="3">
        <v>333333</v>
      </c>
      <c r="D12" s="3">
        <v>333333</v>
      </c>
      <c r="E12" s="3">
        <v>333333</v>
      </c>
      <c r="F12" s="3">
        <v>333333</v>
      </c>
      <c r="G12" s="3">
        <v>333333</v>
      </c>
      <c r="H12" s="3">
        <v>333333</v>
      </c>
      <c r="I12" s="3">
        <v>333333</v>
      </c>
      <c r="J12" s="3">
        <v>333333</v>
      </c>
      <c r="K12" s="3">
        <v>333333</v>
      </c>
      <c r="L12" s="3">
        <v>333333</v>
      </c>
      <c r="M12" s="3">
        <v>333333</v>
      </c>
      <c r="N12" s="4">
        <v>333337</v>
      </c>
      <c r="O12" s="6">
        <v>4000000</v>
      </c>
      <c r="P12" s="3">
        <v>5837360</v>
      </c>
      <c r="Q12" s="4">
        <v>5837360</v>
      </c>
    </row>
    <row r="13" spans="1:17" ht="13.5">
      <c r="A13" s="19" t="s">
        <v>30</v>
      </c>
      <c r="B13" s="25"/>
      <c r="C13" s="3">
        <v>688617</v>
      </c>
      <c r="D13" s="3">
        <v>688617</v>
      </c>
      <c r="E13" s="3">
        <v>688617</v>
      </c>
      <c r="F13" s="3">
        <v>688617</v>
      </c>
      <c r="G13" s="3">
        <v>688617</v>
      </c>
      <c r="H13" s="3">
        <v>688617</v>
      </c>
      <c r="I13" s="3">
        <v>688617</v>
      </c>
      <c r="J13" s="3">
        <v>688617</v>
      </c>
      <c r="K13" s="3">
        <v>688617</v>
      </c>
      <c r="L13" s="3">
        <v>688617</v>
      </c>
      <c r="M13" s="3">
        <v>688617</v>
      </c>
      <c r="N13" s="4">
        <v>688613</v>
      </c>
      <c r="O13" s="6">
        <v>8263400</v>
      </c>
      <c r="P13" s="3">
        <v>8660044</v>
      </c>
      <c r="Q13" s="4">
        <v>9075726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11703</v>
      </c>
      <c r="D15" s="3">
        <v>11703</v>
      </c>
      <c r="E15" s="3">
        <v>11703</v>
      </c>
      <c r="F15" s="3">
        <v>11703</v>
      </c>
      <c r="G15" s="3">
        <v>11703</v>
      </c>
      <c r="H15" s="3">
        <v>11703</v>
      </c>
      <c r="I15" s="3">
        <v>11703</v>
      </c>
      <c r="J15" s="3">
        <v>11703</v>
      </c>
      <c r="K15" s="3">
        <v>11703</v>
      </c>
      <c r="L15" s="3">
        <v>11703</v>
      </c>
      <c r="M15" s="3">
        <v>11703</v>
      </c>
      <c r="N15" s="4">
        <v>11695</v>
      </c>
      <c r="O15" s="6">
        <v>140428</v>
      </c>
      <c r="P15" s="3">
        <v>147170</v>
      </c>
      <c r="Q15" s="4">
        <v>154234</v>
      </c>
    </row>
    <row r="16" spans="1:17" ht="13.5">
      <c r="A16" s="19" t="s">
        <v>33</v>
      </c>
      <c r="B16" s="25"/>
      <c r="C16" s="3">
        <v>425193</v>
      </c>
      <c r="D16" s="3">
        <v>425193</v>
      </c>
      <c r="E16" s="3">
        <v>425193</v>
      </c>
      <c r="F16" s="3">
        <v>425193</v>
      </c>
      <c r="G16" s="3">
        <v>425193</v>
      </c>
      <c r="H16" s="3">
        <v>425193</v>
      </c>
      <c r="I16" s="3">
        <v>425193</v>
      </c>
      <c r="J16" s="3">
        <v>425193</v>
      </c>
      <c r="K16" s="3">
        <v>425193</v>
      </c>
      <c r="L16" s="3">
        <v>425193</v>
      </c>
      <c r="M16" s="3">
        <v>425193</v>
      </c>
      <c r="N16" s="4">
        <v>425174</v>
      </c>
      <c r="O16" s="6">
        <v>5102297</v>
      </c>
      <c r="P16" s="3">
        <v>5347208</v>
      </c>
      <c r="Q16" s="4">
        <v>5603874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13635002</v>
      </c>
      <c r="D18" s="3">
        <v>13635002</v>
      </c>
      <c r="E18" s="3">
        <v>13635002</v>
      </c>
      <c r="F18" s="3">
        <v>13635002</v>
      </c>
      <c r="G18" s="3">
        <v>13635002</v>
      </c>
      <c r="H18" s="3">
        <v>13635002</v>
      </c>
      <c r="I18" s="3">
        <v>13635002</v>
      </c>
      <c r="J18" s="3">
        <v>13635002</v>
      </c>
      <c r="K18" s="3">
        <v>13635002</v>
      </c>
      <c r="L18" s="3">
        <v>13635002</v>
      </c>
      <c r="M18" s="3">
        <v>13635002</v>
      </c>
      <c r="N18" s="4">
        <v>13634978</v>
      </c>
      <c r="O18" s="6">
        <v>163620000</v>
      </c>
      <c r="P18" s="3">
        <v>173342000</v>
      </c>
      <c r="Q18" s="4">
        <v>183313000</v>
      </c>
    </row>
    <row r="19" spans="1:17" ht="13.5">
      <c r="A19" s="19" t="s">
        <v>36</v>
      </c>
      <c r="B19" s="25"/>
      <c r="C19" s="22">
        <v>96727</v>
      </c>
      <c r="D19" s="22">
        <v>96727</v>
      </c>
      <c r="E19" s="22">
        <v>96727</v>
      </c>
      <c r="F19" s="22">
        <v>96727</v>
      </c>
      <c r="G19" s="22">
        <v>96727</v>
      </c>
      <c r="H19" s="22">
        <v>96727</v>
      </c>
      <c r="I19" s="22">
        <v>96727</v>
      </c>
      <c r="J19" s="22">
        <v>96727</v>
      </c>
      <c r="K19" s="22">
        <v>96727</v>
      </c>
      <c r="L19" s="22">
        <v>96727</v>
      </c>
      <c r="M19" s="22">
        <v>96727</v>
      </c>
      <c r="N19" s="23">
        <v>96640</v>
      </c>
      <c r="O19" s="24">
        <v>1160637</v>
      </c>
      <c r="P19" s="22">
        <v>1216352</v>
      </c>
      <c r="Q19" s="23">
        <v>1274734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24203483</v>
      </c>
      <c r="D21" s="29">
        <f t="shared" si="0"/>
        <v>24203483</v>
      </c>
      <c r="E21" s="29">
        <f t="shared" si="0"/>
        <v>24203483</v>
      </c>
      <c r="F21" s="29">
        <f>SUM(F5:F20)</f>
        <v>24203483</v>
      </c>
      <c r="G21" s="29">
        <f>SUM(G5:G20)</f>
        <v>24203483</v>
      </c>
      <c r="H21" s="29">
        <f>SUM(H5:H20)</f>
        <v>24203483</v>
      </c>
      <c r="I21" s="29">
        <f>SUM(I5:I20)</f>
        <v>24203483</v>
      </c>
      <c r="J21" s="29">
        <f t="shared" si="0"/>
        <v>24203483</v>
      </c>
      <c r="K21" s="29">
        <f>SUM(K5:K20)</f>
        <v>24203483</v>
      </c>
      <c r="L21" s="29">
        <f>SUM(L5:L20)</f>
        <v>24203483</v>
      </c>
      <c r="M21" s="29">
        <f>SUM(M5:M20)</f>
        <v>24203483</v>
      </c>
      <c r="N21" s="30">
        <f t="shared" si="0"/>
        <v>24203269</v>
      </c>
      <c r="O21" s="31">
        <f t="shared" si="0"/>
        <v>290441582</v>
      </c>
      <c r="P21" s="29">
        <f t="shared" si="0"/>
        <v>309298152</v>
      </c>
      <c r="Q21" s="32">
        <f t="shared" si="0"/>
        <v>325514849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8129863</v>
      </c>
      <c r="D24" s="3">
        <v>8129863</v>
      </c>
      <c r="E24" s="3">
        <v>8129863</v>
      </c>
      <c r="F24" s="3">
        <v>8129863</v>
      </c>
      <c r="G24" s="3">
        <v>8129863</v>
      </c>
      <c r="H24" s="3">
        <v>8129863</v>
      </c>
      <c r="I24" s="3">
        <v>8129863</v>
      </c>
      <c r="J24" s="3">
        <v>8129863</v>
      </c>
      <c r="K24" s="3">
        <v>8129863</v>
      </c>
      <c r="L24" s="3">
        <v>8129863</v>
      </c>
      <c r="M24" s="3">
        <v>8129863</v>
      </c>
      <c r="N24" s="36">
        <v>8128158</v>
      </c>
      <c r="O24" s="6">
        <v>97556651</v>
      </c>
      <c r="P24" s="3">
        <v>99881897</v>
      </c>
      <c r="Q24" s="4">
        <v>103562249</v>
      </c>
    </row>
    <row r="25" spans="1:17" ht="13.5">
      <c r="A25" s="21" t="s">
        <v>41</v>
      </c>
      <c r="B25" s="20"/>
      <c r="C25" s="3">
        <v>1301961</v>
      </c>
      <c r="D25" s="3">
        <v>1301961</v>
      </c>
      <c r="E25" s="3">
        <v>1301961</v>
      </c>
      <c r="F25" s="3">
        <v>1301961</v>
      </c>
      <c r="G25" s="3">
        <v>1301961</v>
      </c>
      <c r="H25" s="3">
        <v>1301961</v>
      </c>
      <c r="I25" s="3">
        <v>1301961</v>
      </c>
      <c r="J25" s="3">
        <v>1301961</v>
      </c>
      <c r="K25" s="3">
        <v>1301961</v>
      </c>
      <c r="L25" s="3">
        <v>1301961</v>
      </c>
      <c r="M25" s="3">
        <v>1301961</v>
      </c>
      <c r="N25" s="4">
        <v>1301784</v>
      </c>
      <c r="O25" s="6">
        <v>15623355</v>
      </c>
      <c r="P25" s="3">
        <v>15696023</v>
      </c>
      <c r="Q25" s="4">
        <v>15768691</v>
      </c>
    </row>
    <row r="26" spans="1:17" ht="13.5">
      <c r="A26" s="21" t="s">
        <v>42</v>
      </c>
      <c r="B26" s="20"/>
      <c r="C26" s="3">
        <v>1165581</v>
      </c>
      <c r="D26" s="3">
        <v>1165581</v>
      </c>
      <c r="E26" s="3">
        <v>1165581</v>
      </c>
      <c r="F26" s="3">
        <v>1165581</v>
      </c>
      <c r="G26" s="3">
        <v>1165581</v>
      </c>
      <c r="H26" s="3">
        <v>1165581</v>
      </c>
      <c r="I26" s="3">
        <v>1165581</v>
      </c>
      <c r="J26" s="3">
        <v>1165581</v>
      </c>
      <c r="K26" s="3">
        <v>1165581</v>
      </c>
      <c r="L26" s="3">
        <v>1165581</v>
      </c>
      <c r="M26" s="3">
        <v>1165581</v>
      </c>
      <c r="N26" s="4">
        <v>1165568</v>
      </c>
      <c r="O26" s="6">
        <v>13986959</v>
      </c>
      <c r="P26" s="3">
        <v>14686308</v>
      </c>
      <c r="Q26" s="4">
        <v>15420623</v>
      </c>
    </row>
    <row r="27" spans="1:17" ht="13.5">
      <c r="A27" s="21" t="s">
        <v>43</v>
      </c>
      <c r="B27" s="20"/>
      <c r="C27" s="3">
        <v>4550004</v>
      </c>
      <c r="D27" s="3">
        <v>4550004</v>
      </c>
      <c r="E27" s="3">
        <v>4550004</v>
      </c>
      <c r="F27" s="3">
        <v>4550004</v>
      </c>
      <c r="G27" s="3">
        <v>4550004</v>
      </c>
      <c r="H27" s="3">
        <v>4550004</v>
      </c>
      <c r="I27" s="3">
        <v>4550004</v>
      </c>
      <c r="J27" s="3">
        <v>4550004</v>
      </c>
      <c r="K27" s="3">
        <v>4550004</v>
      </c>
      <c r="L27" s="3">
        <v>4550004</v>
      </c>
      <c r="M27" s="3">
        <v>4550004</v>
      </c>
      <c r="N27" s="36">
        <v>4549965</v>
      </c>
      <c r="O27" s="6">
        <v>54600009</v>
      </c>
      <c r="P27" s="3">
        <v>57330009</v>
      </c>
      <c r="Q27" s="4">
        <v>60196510</v>
      </c>
    </row>
    <row r="28" spans="1:17" ht="13.5">
      <c r="A28" s="21" t="s">
        <v>44</v>
      </c>
      <c r="B28" s="20"/>
      <c r="C28" s="3">
        <v>3376</v>
      </c>
      <c r="D28" s="3">
        <v>3376</v>
      </c>
      <c r="E28" s="3">
        <v>3376</v>
      </c>
      <c r="F28" s="3">
        <v>3376</v>
      </c>
      <c r="G28" s="3">
        <v>3376</v>
      </c>
      <c r="H28" s="3">
        <v>3376</v>
      </c>
      <c r="I28" s="3">
        <v>3376</v>
      </c>
      <c r="J28" s="3">
        <v>3376</v>
      </c>
      <c r="K28" s="3">
        <v>3376</v>
      </c>
      <c r="L28" s="3">
        <v>3376</v>
      </c>
      <c r="M28" s="3">
        <v>3376</v>
      </c>
      <c r="N28" s="4">
        <v>3369</v>
      </c>
      <c r="O28" s="6">
        <v>40505</v>
      </c>
      <c r="P28" s="3">
        <v>41030</v>
      </c>
      <c r="Q28" s="4">
        <v>43381</v>
      </c>
    </row>
    <row r="29" spans="1:17" ht="13.5">
      <c r="A29" s="21" t="s">
        <v>45</v>
      </c>
      <c r="B29" s="20"/>
      <c r="C29" s="3">
        <v>3500000</v>
      </c>
      <c r="D29" s="3">
        <v>3500000</v>
      </c>
      <c r="E29" s="3">
        <v>3500000</v>
      </c>
      <c r="F29" s="3">
        <v>3500000</v>
      </c>
      <c r="G29" s="3">
        <v>3500000</v>
      </c>
      <c r="H29" s="3">
        <v>3500000</v>
      </c>
      <c r="I29" s="3">
        <v>3500000</v>
      </c>
      <c r="J29" s="3">
        <v>3500000</v>
      </c>
      <c r="K29" s="3">
        <v>3500000</v>
      </c>
      <c r="L29" s="3">
        <v>3500000</v>
      </c>
      <c r="M29" s="3">
        <v>3500000</v>
      </c>
      <c r="N29" s="36">
        <v>3500000</v>
      </c>
      <c r="O29" s="6">
        <v>42000000</v>
      </c>
      <c r="P29" s="3">
        <v>51577500</v>
      </c>
      <c r="Q29" s="4">
        <v>59314125</v>
      </c>
    </row>
    <row r="30" spans="1:17" ht="13.5">
      <c r="A30" s="21" t="s">
        <v>46</v>
      </c>
      <c r="B30" s="20"/>
      <c r="C30" s="3">
        <v>162701</v>
      </c>
      <c r="D30" s="3">
        <v>162701</v>
      </c>
      <c r="E30" s="3">
        <v>162701</v>
      </c>
      <c r="F30" s="3">
        <v>162701</v>
      </c>
      <c r="G30" s="3">
        <v>162701</v>
      </c>
      <c r="H30" s="3">
        <v>162701</v>
      </c>
      <c r="I30" s="3">
        <v>162701</v>
      </c>
      <c r="J30" s="3">
        <v>162701</v>
      </c>
      <c r="K30" s="3">
        <v>162701</v>
      </c>
      <c r="L30" s="3">
        <v>162701</v>
      </c>
      <c r="M30" s="3">
        <v>162701</v>
      </c>
      <c r="N30" s="4">
        <v>162576</v>
      </c>
      <c r="O30" s="6">
        <v>1952287</v>
      </c>
      <c r="P30" s="3">
        <v>1971314</v>
      </c>
      <c r="Q30" s="4">
        <v>2096964</v>
      </c>
    </row>
    <row r="31" spans="1:17" ht="13.5">
      <c r="A31" s="21" t="s">
        <v>47</v>
      </c>
      <c r="B31" s="20"/>
      <c r="C31" s="3">
        <v>3373250</v>
      </c>
      <c r="D31" s="3">
        <v>3373250</v>
      </c>
      <c r="E31" s="3">
        <v>3373250</v>
      </c>
      <c r="F31" s="3">
        <v>3373250</v>
      </c>
      <c r="G31" s="3">
        <v>3373250</v>
      </c>
      <c r="H31" s="3">
        <v>3373250</v>
      </c>
      <c r="I31" s="3">
        <v>3373250</v>
      </c>
      <c r="J31" s="3">
        <v>3373250</v>
      </c>
      <c r="K31" s="3">
        <v>3373250</v>
      </c>
      <c r="L31" s="3">
        <v>3373250</v>
      </c>
      <c r="M31" s="3">
        <v>3373250</v>
      </c>
      <c r="N31" s="36">
        <v>3372820</v>
      </c>
      <c r="O31" s="6">
        <v>40478570</v>
      </c>
      <c r="P31" s="3">
        <v>41228102</v>
      </c>
      <c r="Q31" s="4">
        <v>41301603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3524415</v>
      </c>
      <c r="D33" s="3">
        <v>3524415</v>
      </c>
      <c r="E33" s="3">
        <v>3524415</v>
      </c>
      <c r="F33" s="3">
        <v>3524415</v>
      </c>
      <c r="G33" s="3">
        <v>3524415</v>
      </c>
      <c r="H33" s="3">
        <v>3524415</v>
      </c>
      <c r="I33" s="3">
        <v>3524415</v>
      </c>
      <c r="J33" s="3">
        <v>3524415</v>
      </c>
      <c r="K33" s="3">
        <v>3524415</v>
      </c>
      <c r="L33" s="3">
        <v>3524415</v>
      </c>
      <c r="M33" s="3">
        <v>3524415</v>
      </c>
      <c r="N33" s="4">
        <v>3523035</v>
      </c>
      <c r="O33" s="6">
        <v>42291600</v>
      </c>
      <c r="P33" s="3">
        <v>45197789</v>
      </c>
      <c r="Q33" s="4">
        <v>48196088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25711151</v>
      </c>
      <c r="D35" s="29">
        <f t="shared" si="1"/>
        <v>25711151</v>
      </c>
      <c r="E35" s="29">
        <f t="shared" si="1"/>
        <v>25711151</v>
      </c>
      <c r="F35" s="29">
        <f>SUM(F24:F34)</f>
        <v>25711151</v>
      </c>
      <c r="G35" s="29">
        <f>SUM(G24:G34)</f>
        <v>25711151</v>
      </c>
      <c r="H35" s="29">
        <f>SUM(H24:H34)</f>
        <v>25711151</v>
      </c>
      <c r="I35" s="29">
        <f>SUM(I24:I34)</f>
        <v>25711151</v>
      </c>
      <c r="J35" s="29">
        <f t="shared" si="1"/>
        <v>25711151</v>
      </c>
      <c r="K35" s="29">
        <f>SUM(K24:K34)</f>
        <v>25711151</v>
      </c>
      <c r="L35" s="29">
        <f>SUM(L24:L34)</f>
        <v>25711151</v>
      </c>
      <c r="M35" s="29">
        <f>SUM(M24:M34)</f>
        <v>25711151</v>
      </c>
      <c r="N35" s="32">
        <f t="shared" si="1"/>
        <v>25707275</v>
      </c>
      <c r="O35" s="31">
        <f t="shared" si="1"/>
        <v>308529936</v>
      </c>
      <c r="P35" s="29">
        <f t="shared" si="1"/>
        <v>327609972</v>
      </c>
      <c r="Q35" s="32">
        <f t="shared" si="1"/>
        <v>345900234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-1507668</v>
      </c>
      <c r="D37" s="42">
        <f t="shared" si="2"/>
        <v>-1507668</v>
      </c>
      <c r="E37" s="42">
        <f t="shared" si="2"/>
        <v>-1507668</v>
      </c>
      <c r="F37" s="42">
        <f>+F21-F35</f>
        <v>-1507668</v>
      </c>
      <c r="G37" s="42">
        <f>+G21-G35</f>
        <v>-1507668</v>
      </c>
      <c r="H37" s="42">
        <f>+H21-H35</f>
        <v>-1507668</v>
      </c>
      <c r="I37" s="42">
        <f>+I21-I35</f>
        <v>-1507668</v>
      </c>
      <c r="J37" s="42">
        <f t="shared" si="2"/>
        <v>-1507668</v>
      </c>
      <c r="K37" s="42">
        <f>+K21-K35</f>
        <v>-1507668</v>
      </c>
      <c r="L37" s="42">
        <f>+L21-L35</f>
        <v>-1507668</v>
      </c>
      <c r="M37" s="42">
        <f>+M21-M35</f>
        <v>-1507668</v>
      </c>
      <c r="N37" s="43">
        <f t="shared" si="2"/>
        <v>-1504006</v>
      </c>
      <c r="O37" s="44">
        <f t="shared" si="2"/>
        <v>-18088354</v>
      </c>
      <c r="P37" s="42">
        <f t="shared" si="2"/>
        <v>-18311820</v>
      </c>
      <c r="Q37" s="43">
        <f t="shared" si="2"/>
        <v>-20385385</v>
      </c>
    </row>
    <row r="38" spans="1:17" ht="21" customHeight="1">
      <c r="A38" s="45" t="s">
        <v>52</v>
      </c>
      <c r="B38" s="25"/>
      <c r="C38" s="3">
        <v>2769834</v>
      </c>
      <c r="D38" s="3">
        <v>2769834</v>
      </c>
      <c r="E38" s="3">
        <v>2769834</v>
      </c>
      <c r="F38" s="3">
        <v>2769834</v>
      </c>
      <c r="G38" s="3">
        <v>2769834</v>
      </c>
      <c r="H38" s="3">
        <v>2769834</v>
      </c>
      <c r="I38" s="3">
        <v>2769834</v>
      </c>
      <c r="J38" s="3">
        <v>2769834</v>
      </c>
      <c r="K38" s="3">
        <v>2769834</v>
      </c>
      <c r="L38" s="3">
        <v>2769834</v>
      </c>
      <c r="M38" s="3">
        <v>2769834</v>
      </c>
      <c r="N38" s="4">
        <v>2769826</v>
      </c>
      <c r="O38" s="6">
        <v>33238000</v>
      </c>
      <c r="P38" s="3">
        <v>35885000</v>
      </c>
      <c r="Q38" s="4">
        <v>37822000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1262166</v>
      </c>
      <c r="D41" s="50">
        <f t="shared" si="3"/>
        <v>1262166</v>
      </c>
      <c r="E41" s="50">
        <f t="shared" si="3"/>
        <v>1262166</v>
      </c>
      <c r="F41" s="50">
        <f>SUM(F37:F40)</f>
        <v>1262166</v>
      </c>
      <c r="G41" s="50">
        <f>SUM(G37:G40)</f>
        <v>1262166</v>
      </c>
      <c r="H41" s="50">
        <f>SUM(H37:H40)</f>
        <v>1262166</v>
      </c>
      <c r="I41" s="50">
        <f>SUM(I37:I40)</f>
        <v>1262166</v>
      </c>
      <c r="J41" s="50">
        <f t="shared" si="3"/>
        <v>1262166</v>
      </c>
      <c r="K41" s="50">
        <f>SUM(K37:K40)</f>
        <v>1262166</v>
      </c>
      <c r="L41" s="50">
        <f>SUM(L37:L40)</f>
        <v>1262166</v>
      </c>
      <c r="M41" s="50">
        <f>SUM(M37:M40)</f>
        <v>1262166</v>
      </c>
      <c r="N41" s="51">
        <f t="shared" si="3"/>
        <v>1265820</v>
      </c>
      <c r="O41" s="52">
        <f t="shared" si="3"/>
        <v>15149646</v>
      </c>
      <c r="P41" s="50">
        <f t="shared" si="3"/>
        <v>17573180</v>
      </c>
      <c r="Q41" s="51">
        <f t="shared" si="3"/>
        <v>17436615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1262166</v>
      </c>
      <c r="D43" s="57">
        <f t="shared" si="4"/>
        <v>1262166</v>
      </c>
      <c r="E43" s="57">
        <f t="shared" si="4"/>
        <v>1262166</v>
      </c>
      <c r="F43" s="57">
        <f>+F41-F42</f>
        <v>1262166</v>
      </c>
      <c r="G43" s="57">
        <f>+G41-G42</f>
        <v>1262166</v>
      </c>
      <c r="H43" s="57">
        <f>+H41-H42</f>
        <v>1262166</v>
      </c>
      <c r="I43" s="57">
        <f>+I41-I42</f>
        <v>1262166</v>
      </c>
      <c r="J43" s="57">
        <f t="shared" si="4"/>
        <v>1262166</v>
      </c>
      <c r="K43" s="57">
        <f>+K41-K42</f>
        <v>1262166</v>
      </c>
      <c r="L43" s="57">
        <f>+L41-L42</f>
        <v>1262166</v>
      </c>
      <c r="M43" s="57">
        <f>+M41-M42</f>
        <v>1262166</v>
      </c>
      <c r="N43" s="58">
        <f t="shared" si="4"/>
        <v>1265820</v>
      </c>
      <c r="O43" s="59">
        <f t="shared" si="4"/>
        <v>15149646</v>
      </c>
      <c r="P43" s="57">
        <f t="shared" si="4"/>
        <v>17573180</v>
      </c>
      <c r="Q43" s="58">
        <f t="shared" si="4"/>
        <v>17436615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1262166</v>
      </c>
      <c r="D45" s="50">
        <f t="shared" si="5"/>
        <v>1262166</v>
      </c>
      <c r="E45" s="50">
        <f t="shared" si="5"/>
        <v>1262166</v>
      </c>
      <c r="F45" s="50">
        <f>SUM(F43:F44)</f>
        <v>1262166</v>
      </c>
      <c r="G45" s="50">
        <f>SUM(G43:G44)</f>
        <v>1262166</v>
      </c>
      <c r="H45" s="50">
        <f>SUM(H43:H44)</f>
        <v>1262166</v>
      </c>
      <c r="I45" s="50">
        <f>SUM(I43:I44)</f>
        <v>1262166</v>
      </c>
      <c r="J45" s="50">
        <f t="shared" si="5"/>
        <v>1262166</v>
      </c>
      <c r="K45" s="50">
        <f>SUM(K43:K44)</f>
        <v>1262166</v>
      </c>
      <c r="L45" s="50">
        <f>SUM(L43:L44)</f>
        <v>1262166</v>
      </c>
      <c r="M45" s="50">
        <f>SUM(M43:M44)</f>
        <v>1262166</v>
      </c>
      <c r="N45" s="51">
        <f t="shared" si="5"/>
        <v>1265820</v>
      </c>
      <c r="O45" s="52">
        <f t="shared" si="5"/>
        <v>15149646</v>
      </c>
      <c r="P45" s="50">
        <f t="shared" si="5"/>
        <v>17573180</v>
      </c>
      <c r="Q45" s="51">
        <f t="shared" si="5"/>
        <v>17436615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1262166</v>
      </c>
      <c r="D47" s="63">
        <f t="shared" si="6"/>
        <v>1262166</v>
      </c>
      <c r="E47" s="63">
        <f t="shared" si="6"/>
        <v>1262166</v>
      </c>
      <c r="F47" s="63">
        <f>SUM(F45:F46)</f>
        <v>1262166</v>
      </c>
      <c r="G47" s="63">
        <f>SUM(G45:G46)</f>
        <v>1262166</v>
      </c>
      <c r="H47" s="63">
        <f>SUM(H45:H46)</f>
        <v>1262166</v>
      </c>
      <c r="I47" s="63">
        <f>SUM(I45:I46)</f>
        <v>1262166</v>
      </c>
      <c r="J47" s="63">
        <f t="shared" si="6"/>
        <v>1262166</v>
      </c>
      <c r="K47" s="63">
        <f>SUM(K45:K46)</f>
        <v>1262166</v>
      </c>
      <c r="L47" s="63">
        <f>SUM(L45:L46)</f>
        <v>1262166</v>
      </c>
      <c r="M47" s="63">
        <f>SUM(M45:M46)</f>
        <v>1262166</v>
      </c>
      <c r="N47" s="64">
        <f t="shared" si="6"/>
        <v>1265820</v>
      </c>
      <c r="O47" s="65">
        <f t="shared" si="6"/>
        <v>15149646</v>
      </c>
      <c r="P47" s="63">
        <f t="shared" si="6"/>
        <v>17573180</v>
      </c>
      <c r="Q47" s="66">
        <f t="shared" si="6"/>
        <v>17436615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3195392</v>
      </c>
      <c r="D5" s="3">
        <v>3195392</v>
      </c>
      <c r="E5" s="3">
        <v>3195392</v>
      </c>
      <c r="F5" s="3">
        <v>3195392</v>
      </c>
      <c r="G5" s="3">
        <v>3195392</v>
      </c>
      <c r="H5" s="3">
        <v>3195392</v>
      </c>
      <c r="I5" s="3">
        <v>3195392</v>
      </c>
      <c r="J5" s="3">
        <v>3195392</v>
      </c>
      <c r="K5" s="3">
        <v>3195392</v>
      </c>
      <c r="L5" s="3">
        <v>3195392</v>
      </c>
      <c r="M5" s="3">
        <v>3195392</v>
      </c>
      <c r="N5" s="4">
        <v>3195392</v>
      </c>
      <c r="O5" s="5">
        <v>38344704</v>
      </c>
      <c r="P5" s="3">
        <v>40108560</v>
      </c>
      <c r="Q5" s="4">
        <v>41953512</v>
      </c>
    </row>
    <row r="6" spans="1:17" ht="13.5">
      <c r="A6" s="19" t="s">
        <v>24</v>
      </c>
      <c r="B6" s="20"/>
      <c r="C6" s="3">
        <v>8495406</v>
      </c>
      <c r="D6" s="3">
        <v>8495406</v>
      </c>
      <c r="E6" s="3">
        <v>8495406</v>
      </c>
      <c r="F6" s="3">
        <v>8495406</v>
      </c>
      <c r="G6" s="3">
        <v>8495406</v>
      </c>
      <c r="H6" s="3">
        <v>8495406</v>
      </c>
      <c r="I6" s="3">
        <v>8495406</v>
      </c>
      <c r="J6" s="3">
        <v>8495406</v>
      </c>
      <c r="K6" s="3">
        <v>8495406</v>
      </c>
      <c r="L6" s="3">
        <v>8495406</v>
      </c>
      <c r="M6" s="3">
        <v>8495406</v>
      </c>
      <c r="N6" s="4">
        <v>8495406</v>
      </c>
      <c r="O6" s="6">
        <v>101944872</v>
      </c>
      <c r="P6" s="3">
        <v>106634352</v>
      </c>
      <c r="Q6" s="4">
        <v>111539556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744016</v>
      </c>
      <c r="D9" s="22">
        <v>744016</v>
      </c>
      <c r="E9" s="22">
        <v>744016</v>
      </c>
      <c r="F9" s="22">
        <v>744016</v>
      </c>
      <c r="G9" s="22">
        <v>744016</v>
      </c>
      <c r="H9" s="22">
        <v>744016</v>
      </c>
      <c r="I9" s="22">
        <v>744016</v>
      </c>
      <c r="J9" s="22">
        <v>744016</v>
      </c>
      <c r="K9" s="22">
        <v>744016</v>
      </c>
      <c r="L9" s="22">
        <v>744016</v>
      </c>
      <c r="M9" s="22">
        <v>744016</v>
      </c>
      <c r="N9" s="23">
        <v>744016</v>
      </c>
      <c r="O9" s="24">
        <v>8928192</v>
      </c>
      <c r="P9" s="22">
        <v>9338892</v>
      </c>
      <c r="Q9" s="23">
        <v>9768480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101646</v>
      </c>
      <c r="D11" s="3">
        <v>101646</v>
      </c>
      <c r="E11" s="3">
        <v>101646</v>
      </c>
      <c r="F11" s="3">
        <v>101646</v>
      </c>
      <c r="G11" s="3">
        <v>101646</v>
      </c>
      <c r="H11" s="3">
        <v>101646</v>
      </c>
      <c r="I11" s="3">
        <v>101646</v>
      </c>
      <c r="J11" s="3">
        <v>101646</v>
      </c>
      <c r="K11" s="3">
        <v>101646</v>
      </c>
      <c r="L11" s="3">
        <v>101646</v>
      </c>
      <c r="M11" s="3">
        <v>101646</v>
      </c>
      <c r="N11" s="4">
        <v>101646</v>
      </c>
      <c r="O11" s="6">
        <v>1219752</v>
      </c>
      <c r="P11" s="3">
        <v>1275864</v>
      </c>
      <c r="Q11" s="4">
        <v>1334544</v>
      </c>
    </row>
    <row r="12" spans="1:17" ht="13.5">
      <c r="A12" s="19" t="s">
        <v>29</v>
      </c>
      <c r="B12" s="25"/>
      <c r="C12" s="3">
        <v>264460</v>
      </c>
      <c r="D12" s="3">
        <v>329000</v>
      </c>
      <c r="E12" s="3">
        <v>491662</v>
      </c>
      <c r="F12" s="3">
        <v>388889</v>
      </c>
      <c r="G12" s="3">
        <v>0</v>
      </c>
      <c r="H12" s="3">
        <v>343244</v>
      </c>
      <c r="I12" s="3">
        <v>111111</v>
      </c>
      <c r="J12" s="3">
        <v>0</v>
      </c>
      <c r="K12" s="3">
        <v>391662</v>
      </c>
      <c r="L12" s="3">
        <v>0</v>
      </c>
      <c r="M12" s="3">
        <v>550634</v>
      </c>
      <c r="N12" s="4">
        <v>171000</v>
      </c>
      <c r="O12" s="6">
        <v>3041662</v>
      </c>
      <c r="P12" s="3">
        <v>3181584</v>
      </c>
      <c r="Q12" s="4">
        <v>3327936</v>
      </c>
    </row>
    <row r="13" spans="1:17" ht="13.5">
      <c r="A13" s="19" t="s">
        <v>30</v>
      </c>
      <c r="B13" s="25"/>
      <c r="C13" s="3">
        <v>304441</v>
      </c>
      <c r="D13" s="3">
        <v>839551</v>
      </c>
      <c r="E13" s="3">
        <v>263936</v>
      </c>
      <c r="F13" s="3">
        <v>633049</v>
      </c>
      <c r="G13" s="3">
        <v>93940</v>
      </c>
      <c r="H13" s="3">
        <v>783330</v>
      </c>
      <c r="I13" s="3">
        <v>78672</v>
      </c>
      <c r="J13" s="3">
        <v>625889</v>
      </c>
      <c r="K13" s="3">
        <v>682389</v>
      </c>
      <c r="L13" s="3">
        <v>765702</v>
      </c>
      <c r="M13" s="3">
        <v>699115</v>
      </c>
      <c r="N13" s="4">
        <v>886247</v>
      </c>
      <c r="O13" s="6">
        <v>6656261</v>
      </c>
      <c r="P13" s="3">
        <v>6962448</v>
      </c>
      <c r="Q13" s="4">
        <v>7282716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3613215</v>
      </c>
      <c r="D15" s="3">
        <v>4446633</v>
      </c>
      <c r="E15" s="3">
        <v>4364184</v>
      </c>
      <c r="F15" s="3">
        <v>4692864</v>
      </c>
      <c r="G15" s="3">
        <v>6874623</v>
      </c>
      <c r="H15" s="3">
        <v>6434326</v>
      </c>
      <c r="I15" s="3">
        <v>5291526</v>
      </c>
      <c r="J15" s="3">
        <v>6472558</v>
      </c>
      <c r="K15" s="3">
        <v>6141298</v>
      </c>
      <c r="L15" s="3">
        <v>6443754</v>
      </c>
      <c r="M15" s="3">
        <v>7491143</v>
      </c>
      <c r="N15" s="4">
        <v>7976070</v>
      </c>
      <c r="O15" s="6">
        <v>70242194</v>
      </c>
      <c r="P15" s="3">
        <v>73473336</v>
      </c>
      <c r="Q15" s="4">
        <v>76853112</v>
      </c>
    </row>
    <row r="16" spans="1:17" ht="13.5">
      <c r="A16" s="19" t="s">
        <v>33</v>
      </c>
      <c r="B16" s="25"/>
      <c r="C16" s="3">
        <v>164735</v>
      </c>
      <c r="D16" s="3">
        <v>1124735</v>
      </c>
      <c r="E16" s="3">
        <v>267423</v>
      </c>
      <c r="F16" s="3">
        <v>1115743</v>
      </c>
      <c r="G16" s="3">
        <v>2132423</v>
      </c>
      <c r="H16" s="3">
        <v>46723</v>
      </c>
      <c r="I16" s="3">
        <v>270594</v>
      </c>
      <c r="J16" s="3">
        <v>0</v>
      </c>
      <c r="K16" s="3">
        <v>85743</v>
      </c>
      <c r="L16" s="3">
        <v>0</v>
      </c>
      <c r="M16" s="3">
        <v>1135459</v>
      </c>
      <c r="N16" s="4">
        <v>0</v>
      </c>
      <c r="O16" s="6">
        <v>6343578</v>
      </c>
      <c r="P16" s="3">
        <v>6635388</v>
      </c>
      <c r="Q16" s="4">
        <v>6940608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44506621</v>
      </c>
      <c r="D18" s="3">
        <v>344000</v>
      </c>
      <c r="E18" s="3">
        <v>0</v>
      </c>
      <c r="F18" s="3">
        <v>0</v>
      </c>
      <c r="G18" s="3">
        <v>619000</v>
      </c>
      <c r="H18" s="3">
        <v>72259750</v>
      </c>
      <c r="I18" s="3">
        <v>0</v>
      </c>
      <c r="J18" s="3">
        <v>718000</v>
      </c>
      <c r="K18" s="3">
        <v>175468630</v>
      </c>
      <c r="L18" s="3">
        <v>0</v>
      </c>
      <c r="M18" s="3">
        <v>0</v>
      </c>
      <c r="N18" s="4">
        <v>0</v>
      </c>
      <c r="O18" s="6">
        <v>293916001</v>
      </c>
      <c r="P18" s="3">
        <v>314088972</v>
      </c>
      <c r="Q18" s="4">
        <v>333501000</v>
      </c>
    </row>
    <row r="19" spans="1:17" ht="13.5">
      <c r="A19" s="19" t="s">
        <v>36</v>
      </c>
      <c r="B19" s="25"/>
      <c r="C19" s="22">
        <v>109727</v>
      </c>
      <c r="D19" s="22">
        <v>114296</v>
      </c>
      <c r="E19" s="22">
        <v>58119</v>
      </c>
      <c r="F19" s="22">
        <v>68157</v>
      </c>
      <c r="G19" s="22">
        <v>76405</v>
      </c>
      <c r="H19" s="22">
        <v>116796</v>
      </c>
      <c r="I19" s="22">
        <v>78428</v>
      </c>
      <c r="J19" s="22">
        <v>66695</v>
      </c>
      <c r="K19" s="22">
        <v>58167</v>
      </c>
      <c r="L19" s="22">
        <v>66344</v>
      </c>
      <c r="M19" s="22">
        <v>56569</v>
      </c>
      <c r="N19" s="23">
        <v>61085</v>
      </c>
      <c r="O19" s="24">
        <v>930788</v>
      </c>
      <c r="P19" s="22">
        <v>973608</v>
      </c>
      <c r="Q19" s="23">
        <v>1018404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942396</v>
      </c>
      <c r="Q20" s="4">
        <v>985740</v>
      </c>
    </row>
    <row r="21" spans="1:17" ht="25.5">
      <c r="A21" s="27" t="s">
        <v>38</v>
      </c>
      <c r="B21" s="28"/>
      <c r="C21" s="29">
        <f aca="true" t="shared" si="0" ref="C21:Q21">SUM(C5:C20)</f>
        <v>61499659</v>
      </c>
      <c r="D21" s="29">
        <f t="shared" si="0"/>
        <v>19734675</v>
      </c>
      <c r="E21" s="29">
        <f t="shared" si="0"/>
        <v>17981784</v>
      </c>
      <c r="F21" s="29">
        <f>SUM(F5:F20)</f>
        <v>19435162</v>
      </c>
      <c r="G21" s="29">
        <f>SUM(G5:G20)</f>
        <v>22332851</v>
      </c>
      <c r="H21" s="29">
        <f>SUM(H5:H20)</f>
        <v>92520629</v>
      </c>
      <c r="I21" s="29">
        <f>SUM(I5:I20)</f>
        <v>18366791</v>
      </c>
      <c r="J21" s="29">
        <f t="shared" si="0"/>
        <v>20419602</v>
      </c>
      <c r="K21" s="29">
        <f>SUM(K5:K20)</f>
        <v>195364349</v>
      </c>
      <c r="L21" s="29">
        <f>SUM(L5:L20)</f>
        <v>19812260</v>
      </c>
      <c r="M21" s="29">
        <f>SUM(M5:M20)</f>
        <v>22469380</v>
      </c>
      <c r="N21" s="30">
        <f t="shared" si="0"/>
        <v>21630862</v>
      </c>
      <c r="O21" s="31">
        <f t="shared" si="0"/>
        <v>531568004</v>
      </c>
      <c r="P21" s="29">
        <f t="shared" si="0"/>
        <v>563615400</v>
      </c>
      <c r="Q21" s="32">
        <f t="shared" si="0"/>
        <v>594505608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13437964</v>
      </c>
      <c r="D24" s="3">
        <v>13437964</v>
      </c>
      <c r="E24" s="3">
        <v>13437964</v>
      </c>
      <c r="F24" s="3">
        <v>13437964</v>
      </c>
      <c r="G24" s="3">
        <v>13437964</v>
      </c>
      <c r="H24" s="3">
        <v>21931168</v>
      </c>
      <c r="I24" s="3">
        <v>13437964</v>
      </c>
      <c r="J24" s="3">
        <v>13437964</v>
      </c>
      <c r="K24" s="3">
        <v>13437964</v>
      </c>
      <c r="L24" s="3">
        <v>13437964</v>
      </c>
      <c r="M24" s="3">
        <v>13437964</v>
      </c>
      <c r="N24" s="36">
        <v>13437964</v>
      </c>
      <c r="O24" s="6">
        <v>169748772</v>
      </c>
      <c r="P24" s="3">
        <v>177557244</v>
      </c>
      <c r="Q24" s="4">
        <v>185725020</v>
      </c>
    </row>
    <row r="25" spans="1:17" ht="13.5">
      <c r="A25" s="21" t="s">
        <v>41</v>
      </c>
      <c r="B25" s="20"/>
      <c r="C25" s="3">
        <v>2210413</v>
      </c>
      <c r="D25" s="3">
        <v>2210413</v>
      </c>
      <c r="E25" s="3">
        <v>2210413</v>
      </c>
      <c r="F25" s="3">
        <v>2210413</v>
      </c>
      <c r="G25" s="3">
        <v>2210413</v>
      </c>
      <c r="H25" s="3">
        <v>2210413</v>
      </c>
      <c r="I25" s="3">
        <v>2210413</v>
      </c>
      <c r="J25" s="3">
        <v>2210413</v>
      </c>
      <c r="K25" s="3">
        <v>2210413</v>
      </c>
      <c r="L25" s="3">
        <v>2210413</v>
      </c>
      <c r="M25" s="3">
        <v>2210413</v>
      </c>
      <c r="N25" s="4">
        <v>2210413</v>
      </c>
      <c r="O25" s="6">
        <v>26524956</v>
      </c>
      <c r="P25" s="3">
        <v>27745044</v>
      </c>
      <c r="Q25" s="4">
        <v>29021304</v>
      </c>
    </row>
    <row r="26" spans="1:17" ht="13.5">
      <c r="A26" s="21" t="s">
        <v>42</v>
      </c>
      <c r="B26" s="20"/>
      <c r="C26" s="3">
        <v>3371889</v>
      </c>
      <c r="D26" s="3">
        <v>3371889</v>
      </c>
      <c r="E26" s="3">
        <v>3371889</v>
      </c>
      <c r="F26" s="3">
        <v>3371889</v>
      </c>
      <c r="G26" s="3">
        <v>3371889</v>
      </c>
      <c r="H26" s="3">
        <v>3371889</v>
      </c>
      <c r="I26" s="3">
        <v>3371889</v>
      </c>
      <c r="J26" s="3">
        <v>3371889</v>
      </c>
      <c r="K26" s="3">
        <v>3371889</v>
      </c>
      <c r="L26" s="3">
        <v>3371889</v>
      </c>
      <c r="M26" s="3">
        <v>3371889</v>
      </c>
      <c r="N26" s="4">
        <v>3371889</v>
      </c>
      <c r="O26" s="6">
        <v>40462668</v>
      </c>
      <c r="P26" s="3">
        <v>47553936</v>
      </c>
      <c r="Q26" s="4">
        <v>49741416</v>
      </c>
    </row>
    <row r="27" spans="1:17" ht="13.5">
      <c r="A27" s="21" t="s">
        <v>43</v>
      </c>
      <c r="B27" s="20"/>
      <c r="C27" s="3">
        <v>4779840</v>
      </c>
      <c r="D27" s="3">
        <v>4779840</v>
      </c>
      <c r="E27" s="3">
        <v>4779840</v>
      </c>
      <c r="F27" s="3">
        <v>4779840</v>
      </c>
      <c r="G27" s="3">
        <v>4779840</v>
      </c>
      <c r="H27" s="3">
        <v>4779840</v>
      </c>
      <c r="I27" s="3">
        <v>4779840</v>
      </c>
      <c r="J27" s="3">
        <v>4779840</v>
      </c>
      <c r="K27" s="3">
        <v>4779840</v>
      </c>
      <c r="L27" s="3">
        <v>4779840</v>
      </c>
      <c r="M27" s="3">
        <v>4779840</v>
      </c>
      <c r="N27" s="36">
        <v>4779840</v>
      </c>
      <c r="O27" s="6">
        <v>57358080</v>
      </c>
      <c r="P27" s="3">
        <v>58950552</v>
      </c>
      <c r="Q27" s="4">
        <v>61662276</v>
      </c>
    </row>
    <row r="28" spans="1:17" ht="13.5">
      <c r="A28" s="21" t="s">
        <v>44</v>
      </c>
      <c r="B28" s="20"/>
      <c r="C28" s="3">
        <v>230666</v>
      </c>
      <c r="D28" s="3">
        <v>203000</v>
      </c>
      <c r="E28" s="3">
        <v>190000</v>
      </c>
      <c r="F28" s="3">
        <v>170000</v>
      </c>
      <c r="G28" s="3">
        <v>140000</v>
      </c>
      <c r="H28" s="3">
        <v>130000</v>
      </c>
      <c r="I28" s="3">
        <v>50000</v>
      </c>
      <c r="J28" s="3">
        <v>40000</v>
      </c>
      <c r="K28" s="3">
        <v>30000</v>
      </c>
      <c r="L28" s="3">
        <v>0</v>
      </c>
      <c r="M28" s="3">
        <v>0</v>
      </c>
      <c r="N28" s="4">
        <v>0</v>
      </c>
      <c r="O28" s="6">
        <v>1183666</v>
      </c>
      <c r="P28" s="3">
        <v>83112</v>
      </c>
      <c r="Q28" s="4">
        <v>15240</v>
      </c>
    </row>
    <row r="29" spans="1:17" ht="13.5">
      <c r="A29" s="21" t="s">
        <v>45</v>
      </c>
      <c r="B29" s="20"/>
      <c r="C29" s="3">
        <v>5406013</v>
      </c>
      <c r="D29" s="3">
        <v>6540000</v>
      </c>
      <c r="E29" s="3">
        <v>7090000</v>
      </c>
      <c r="F29" s="3">
        <v>7110000</v>
      </c>
      <c r="G29" s="3">
        <v>8060000</v>
      </c>
      <c r="H29" s="3">
        <v>8012000</v>
      </c>
      <c r="I29" s="3">
        <v>8300000</v>
      </c>
      <c r="J29" s="3">
        <v>8559000</v>
      </c>
      <c r="K29" s="3">
        <v>8409990</v>
      </c>
      <c r="L29" s="3">
        <v>8760000</v>
      </c>
      <c r="M29" s="3">
        <v>8800000</v>
      </c>
      <c r="N29" s="36">
        <v>9000000</v>
      </c>
      <c r="O29" s="6">
        <v>94047003</v>
      </c>
      <c r="P29" s="3">
        <v>98937444</v>
      </c>
      <c r="Q29" s="4">
        <v>107742876</v>
      </c>
    </row>
    <row r="30" spans="1:17" ht="13.5">
      <c r="A30" s="21" t="s">
        <v>46</v>
      </c>
      <c r="B30" s="20"/>
      <c r="C30" s="3">
        <v>3129402</v>
      </c>
      <c r="D30" s="3">
        <v>1460233</v>
      </c>
      <c r="E30" s="3">
        <v>1505898</v>
      </c>
      <c r="F30" s="3">
        <v>824793</v>
      </c>
      <c r="G30" s="3">
        <v>2663755</v>
      </c>
      <c r="H30" s="3">
        <v>1417946</v>
      </c>
      <c r="I30" s="3">
        <v>1625188</v>
      </c>
      <c r="J30" s="3">
        <v>1050380</v>
      </c>
      <c r="K30" s="3">
        <v>1796719</v>
      </c>
      <c r="L30" s="3">
        <v>852475</v>
      </c>
      <c r="M30" s="3">
        <v>965720</v>
      </c>
      <c r="N30" s="4">
        <v>636221</v>
      </c>
      <c r="O30" s="6">
        <v>17928730</v>
      </c>
      <c r="P30" s="3">
        <v>18753456</v>
      </c>
      <c r="Q30" s="4">
        <v>19616112</v>
      </c>
    </row>
    <row r="31" spans="1:17" ht="13.5">
      <c r="A31" s="21" t="s">
        <v>47</v>
      </c>
      <c r="B31" s="20"/>
      <c r="C31" s="3">
        <v>4868343</v>
      </c>
      <c r="D31" s="3">
        <v>8868807</v>
      </c>
      <c r="E31" s="3">
        <v>9104185</v>
      </c>
      <c r="F31" s="3">
        <v>3755981</v>
      </c>
      <c r="G31" s="3">
        <v>2832839</v>
      </c>
      <c r="H31" s="3">
        <v>8207344</v>
      </c>
      <c r="I31" s="3">
        <v>4282671</v>
      </c>
      <c r="J31" s="3">
        <v>4177225</v>
      </c>
      <c r="K31" s="3">
        <v>3414503</v>
      </c>
      <c r="L31" s="3">
        <v>3572293</v>
      </c>
      <c r="M31" s="3">
        <v>4349911</v>
      </c>
      <c r="N31" s="36">
        <v>3826207</v>
      </c>
      <c r="O31" s="6">
        <v>61260309</v>
      </c>
      <c r="P31" s="3">
        <v>57319968</v>
      </c>
      <c r="Q31" s="4">
        <v>59107104</v>
      </c>
    </row>
    <row r="32" spans="1:17" ht="13.5">
      <c r="A32" s="21" t="s">
        <v>35</v>
      </c>
      <c r="B32" s="20"/>
      <c r="C32" s="3">
        <v>297336</v>
      </c>
      <c r="D32" s="3">
        <v>247336</v>
      </c>
      <c r="E32" s="3">
        <v>247336</v>
      </c>
      <c r="F32" s="3">
        <v>267336</v>
      </c>
      <c r="G32" s="3">
        <v>247336</v>
      </c>
      <c r="H32" s="3">
        <v>247336</v>
      </c>
      <c r="I32" s="3">
        <v>577336</v>
      </c>
      <c r="J32" s="3">
        <v>347336</v>
      </c>
      <c r="K32" s="3">
        <v>247336</v>
      </c>
      <c r="L32" s="3">
        <v>247336</v>
      </c>
      <c r="M32" s="3">
        <v>247336</v>
      </c>
      <c r="N32" s="4">
        <v>247336</v>
      </c>
      <c r="O32" s="6">
        <v>3468032</v>
      </c>
      <c r="P32" s="3">
        <v>3604572</v>
      </c>
      <c r="Q32" s="4">
        <v>3747372</v>
      </c>
    </row>
    <row r="33" spans="1:17" ht="13.5">
      <c r="A33" s="21" t="s">
        <v>48</v>
      </c>
      <c r="B33" s="20"/>
      <c r="C33" s="3">
        <v>7243451</v>
      </c>
      <c r="D33" s="3">
        <v>3413693</v>
      </c>
      <c r="E33" s="3">
        <v>3755194</v>
      </c>
      <c r="F33" s="3">
        <v>2312329</v>
      </c>
      <c r="G33" s="3">
        <v>2715445</v>
      </c>
      <c r="H33" s="3">
        <v>3625626</v>
      </c>
      <c r="I33" s="3">
        <v>2734889</v>
      </c>
      <c r="J33" s="3">
        <v>2431569</v>
      </c>
      <c r="K33" s="3">
        <v>2721715</v>
      </c>
      <c r="L33" s="3">
        <v>3121231</v>
      </c>
      <c r="M33" s="3">
        <v>3087839</v>
      </c>
      <c r="N33" s="4">
        <v>3303595</v>
      </c>
      <c r="O33" s="6">
        <v>40466576</v>
      </c>
      <c r="P33" s="3">
        <v>39435984</v>
      </c>
      <c r="Q33" s="4">
        <v>41140416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44975317</v>
      </c>
      <c r="D35" s="29">
        <f t="shared" si="1"/>
        <v>44533175</v>
      </c>
      <c r="E35" s="29">
        <f t="shared" si="1"/>
        <v>45692719</v>
      </c>
      <c r="F35" s="29">
        <f>SUM(F24:F34)</f>
        <v>38240545</v>
      </c>
      <c r="G35" s="29">
        <f>SUM(G24:G34)</f>
        <v>40459481</v>
      </c>
      <c r="H35" s="29">
        <f>SUM(H24:H34)</f>
        <v>53933562</v>
      </c>
      <c r="I35" s="29">
        <f>SUM(I24:I34)</f>
        <v>41370190</v>
      </c>
      <c r="J35" s="29">
        <f t="shared" si="1"/>
        <v>40405616</v>
      </c>
      <c r="K35" s="29">
        <f>SUM(K24:K34)</f>
        <v>40420369</v>
      </c>
      <c r="L35" s="29">
        <f>SUM(L24:L34)</f>
        <v>40353441</v>
      </c>
      <c r="M35" s="29">
        <f>SUM(M24:M34)</f>
        <v>41250912</v>
      </c>
      <c r="N35" s="32">
        <f t="shared" si="1"/>
        <v>40813465</v>
      </c>
      <c r="O35" s="31">
        <f t="shared" si="1"/>
        <v>512448792</v>
      </c>
      <c r="P35" s="29">
        <f t="shared" si="1"/>
        <v>529941312</v>
      </c>
      <c r="Q35" s="32">
        <f t="shared" si="1"/>
        <v>557519136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16524342</v>
      </c>
      <c r="D37" s="42">
        <f t="shared" si="2"/>
        <v>-24798500</v>
      </c>
      <c r="E37" s="42">
        <f t="shared" si="2"/>
        <v>-27710935</v>
      </c>
      <c r="F37" s="42">
        <f>+F21-F35</f>
        <v>-18805383</v>
      </c>
      <c r="G37" s="42">
        <f>+G21-G35</f>
        <v>-18126630</v>
      </c>
      <c r="H37" s="42">
        <f>+H21-H35</f>
        <v>38587067</v>
      </c>
      <c r="I37" s="42">
        <f>+I21-I35</f>
        <v>-23003399</v>
      </c>
      <c r="J37" s="42">
        <f t="shared" si="2"/>
        <v>-19986014</v>
      </c>
      <c r="K37" s="42">
        <f>+K21-K35</f>
        <v>154943980</v>
      </c>
      <c r="L37" s="42">
        <f>+L21-L35</f>
        <v>-20541181</v>
      </c>
      <c r="M37" s="42">
        <f>+M21-M35</f>
        <v>-18781532</v>
      </c>
      <c r="N37" s="43">
        <f t="shared" si="2"/>
        <v>-19182603</v>
      </c>
      <c r="O37" s="44">
        <f t="shared" si="2"/>
        <v>19119212</v>
      </c>
      <c r="P37" s="42">
        <f t="shared" si="2"/>
        <v>33674088</v>
      </c>
      <c r="Q37" s="43">
        <f t="shared" si="2"/>
        <v>36986472</v>
      </c>
    </row>
    <row r="38" spans="1:17" ht="21" customHeight="1">
      <c r="A38" s="45" t="s">
        <v>52</v>
      </c>
      <c r="B38" s="25"/>
      <c r="C38" s="3">
        <v>30968000</v>
      </c>
      <c r="D38" s="3">
        <v>0</v>
      </c>
      <c r="E38" s="3">
        <v>0</v>
      </c>
      <c r="F38" s="3">
        <v>0</v>
      </c>
      <c r="G38" s="3">
        <v>4500000</v>
      </c>
      <c r="H38" s="3">
        <v>18467876</v>
      </c>
      <c r="I38" s="3">
        <v>0</v>
      </c>
      <c r="J38" s="3">
        <v>7500000</v>
      </c>
      <c r="K38" s="3">
        <v>13125124</v>
      </c>
      <c r="L38" s="3">
        <v>0</v>
      </c>
      <c r="M38" s="3">
        <v>0</v>
      </c>
      <c r="N38" s="4">
        <v>0</v>
      </c>
      <c r="O38" s="6">
        <v>74561000</v>
      </c>
      <c r="P38" s="3">
        <v>77207004</v>
      </c>
      <c r="Q38" s="4">
        <v>72606000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47492342</v>
      </c>
      <c r="D41" s="50">
        <f t="shared" si="3"/>
        <v>-24798500</v>
      </c>
      <c r="E41" s="50">
        <f t="shared" si="3"/>
        <v>-27710935</v>
      </c>
      <c r="F41" s="50">
        <f>SUM(F37:F40)</f>
        <v>-18805383</v>
      </c>
      <c r="G41" s="50">
        <f>SUM(G37:G40)</f>
        <v>-13626630</v>
      </c>
      <c r="H41" s="50">
        <f>SUM(H37:H40)</f>
        <v>57054943</v>
      </c>
      <c r="I41" s="50">
        <f>SUM(I37:I40)</f>
        <v>-23003399</v>
      </c>
      <c r="J41" s="50">
        <f t="shared" si="3"/>
        <v>-12486014</v>
      </c>
      <c r="K41" s="50">
        <f>SUM(K37:K40)</f>
        <v>168069104</v>
      </c>
      <c r="L41" s="50">
        <f>SUM(L37:L40)</f>
        <v>-20541181</v>
      </c>
      <c r="M41" s="50">
        <f>SUM(M37:M40)</f>
        <v>-18781532</v>
      </c>
      <c r="N41" s="51">
        <f t="shared" si="3"/>
        <v>-19182603</v>
      </c>
      <c r="O41" s="52">
        <f t="shared" si="3"/>
        <v>93680212</v>
      </c>
      <c r="P41" s="50">
        <f t="shared" si="3"/>
        <v>110881092</v>
      </c>
      <c r="Q41" s="51">
        <f t="shared" si="3"/>
        <v>109592472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47492342</v>
      </c>
      <c r="D43" s="57">
        <f t="shared" si="4"/>
        <v>-24798500</v>
      </c>
      <c r="E43" s="57">
        <f t="shared" si="4"/>
        <v>-27710935</v>
      </c>
      <c r="F43" s="57">
        <f>+F41-F42</f>
        <v>-18805383</v>
      </c>
      <c r="G43" s="57">
        <f>+G41-G42</f>
        <v>-13626630</v>
      </c>
      <c r="H43" s="57">
        <f>+H41-H42</f>
        <v>57054943</v>
      </c>
      <c r="I43" s="57">
        <f>+I41-I42</f>
        <v>-23003399</v>
      </c>
      <c r="J43" s="57">
        <f t="shared" si="4"/>
        <v>-12486014</v>
      </c>
      <c r="K43" s="57">
        <f>+K41-K42</f>
        <v>168069104</v>
      </c>
      <c r="L43" s="57">
        <f>+L41-L42</f>
        <v>-20541181</v>
      </c>
      <c r="M43" s="57">
        <f>+M41-M42</f>
        <v>-18781532</v>
      </c>
      <c r="N43" s="58">
        <f t="shared" si="4"/>
        <v>-19182603</v>
      </c>
      <c r="O43" s="59">
        <f t="shared" si="4"/>
        <v>93680212</v>
      </c>
      <c r="P43" s="57">
        <f t="shared" si="4"/>
        <v>110881092</v>
      </c>
      <c r="Q43" s="58">
        <f t="shared" si="4"/>
        <v>109592472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47492342</v>
      </c>
      <c r="D45" s="50">
        <f t="shared" si="5"/>
        <v>-24798500</v>
      </c>
      <c r="E45" s="50">
        <f t="shared" si="5"/>
        <v>-27710935</v>
      </c>
      <c r="F45" s="50">
        <f>SUM(F43:F44)</f>
        <v>-18805383</v>
      </c>
      <c r="G45" s="50">
        <f>SUM(G43:G44)</f>
        <v>-13626630</v>
      </c>
      <c r="H45" s="50">
        <f>SUM(H43:H44)</f>
        <v>57054943</v>
      </c>
      <c r="I45" s="50">
        <f>SUM(I43:I44)</f>
        <v>-23003399</v>
      </c>
      <c r="J45" s="50">
        <f t="shared" si="5"/>
        <v>-12486014</v>
      </c>
      <c r="K45" s="50">
        <f>SUM(K43:K44)</f>
        <v>168069104</v>
      </c>
      <c r="L45" s="50">
        <f>SUM(L43:L44)</f>
        <v>-20541181</v>
      </c>
      <c r="M45" s="50">
        <f>SUM(M43:M44)</f>
        <v>-18781532</v>
      </c>
      <c r="N45" s="51">
        <f t="shared" si="5"/>
        <v>-19182603</v>
      </c>
      <c r="O45" s="52">
        <f t="shared" si="5"/>
        <v>93680212</v>
      </c>
      <c r="P45" s="50">
        <f t="shared" si="5"/>
        <v>110881092</v>
      </c>
      <c r="Q45" s="51">
        <f t="shared" si="5"/>
        <v>109592472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47492342</v>
      </c>
      <c r="D47" s="63">
        <f t="shared" si="6"/>
        <v>-24798500</v>
      </c>
      <c r="E47" s="63">
        <f t="shared" si="6"/>
        <v>-27710935</v>
      </c>
      <c r="F47" s="63">
        <f>SUM(F45:F46)</f>
        <v>-18805383</v>
      </c>
      <c r="G47" s="63">
        <f>SUM(G45:G46)</f>
        <v>-13626630</v>
      </c>
      <c r="H47" s="63">
        <f>SUM(H45:H46)</f>
        <v>57054943</v>
      </c>
      <c r="I47" s="63">
        <f>SUM(I45:I46)</f>
        <v>-23003399</v>
      </c>
      <c r="J47" s="63">
        <f t="shared" si="6"/>
        <v>-12486014</v>
      </c>
      <c r="K47" s="63">
        <f>SUM(K45:K46)</f>
        <v>168069104</v>
      </c>
      <c r="L47" s="63">
        <f>SUM(L45:L46)</f>
        <v>-20541181</v>
      </c>
      <c r="M47" s="63">
        <f>SUM(M45:M46)</f>
        <v>-18781532</v>
      </c>
      <c r="N47" s="64">
        <f t="shared" si="6"/>
        <v>-19182603</v>
      </c>
      <c r="O47" s="65">
        <f t="shared" si="6"/>
        <v>93680212</v>
      </c>
      <c r="P47" s="63">
        <f t="shared" si="6"/>
        <v>110881092</v>
      </c>
      <c r="Q47" s="66">
        <f t="shared" si="6"/>
        <v>109592472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3614868</v>
      </c>
      <c r="D5" s="3">
        <v>3614868</v>
      </c>
      <c r="E5" s="3">
        <v>3614868</v>
      </c>
      <c r="F5" s="3">
        <v>3614868</v>
      </c>
      <c r="G5" s="3">
        <v>3614868</v>
      </c>
      <c r="H5" s="3">
        <v>3614871</v>
      </c>
      <c r="I5" s="3">
        <v>3614868</v>
      </c>
      <c r="J5" s="3">
        <v>3614868</v>
      </c>
      <c r="K5" s="3">
        <v>3614868</v>
      </c>
      <c r="L5" s="3">
        <v>3614868</v>
      </c>
      <c r="M5" s="3">
        <v>3614868</v>
      </c>
      <c r="N5" s="4">
        <v>3614868</v>
      </c>
      <c r="O5" s="5">
        <v>43378419</v>
      </c>
      <c r="P5" s="3">
        <v>43475573</v>
      </c>
      <c r="Q5" s="4">
        <v>43587474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10966</v>
      </c>
      <c r="D11" s="3">
        <v>10966</v>
      </c>
      <c r="E11" s="3">
        <v>10966</v>
      </c>
      <c r="F11" s="3">
        <v>10966</v>
      </c>
      <c r="G11" s="3">
        <v>10966</v>
      </c>
      <c r="H11" s="3">
        <v>10971</v>
      </c>
      <c r="I11" s="3">
        <v>10966</v>
      </c>
      <c r="J11" s="3">
        <v>10966</v>
      </c>
      <c r="K11" s="3">
        <v>10966</v>
      </c>
      <c r="L11" s="3">
        <v>10966</v>
      </c>
      <c r="M11" s="3">
        <v>10966</v>
      </c>
      <c r="N11" s="4">
        <v>10966</v>
      </c>
      <c r="O11" s="6">
        <v>131597</v>
      </c>
      <c r="P11" s="3">
        <v>138176</v>
      </c>
      <c r="Q11" s="4">
        <v>140808</v>
      </c>
    </row>
    <row r="12" spans="1:17" ht="13.5">
      <c r="A12" s="19" t="s">
        <v>29</v>
      </c>
      <c r="B12" s="25"/>
      <c r="C12" s="3">
        <v>299369</v>
      </c>
      <c r="D12" s="3">
        <v>299369</v>
      </c>
      <c r="E12" s="3">
        <v>299369</v>
      </c>
      <c r="F12" s="3">
        <v>299369</v>
      </c>
      <c r="G12" s="3">
        <v>299369</v>
      </c>
      <c r="H12" s="3">
        <v>299367</v>
      </c>
      <c r="I12" s="3">
        <v>299369</v>
      </c>
      <c r="J12" s="3">
        <v>299369</v>
      </c>
      <c r="K12" s="3">
        <v>299369</v>
      </c>
      <c r="L12" s="3">
        <v>299369</v>
      </c>
      <c r="M12" s="3">
        <v>299369</v>
      </c>
      <c r="N12" s="4">
        <v>299369</v>
      </c>
      <c r="O12" s="6">
        <v>3592426</v>
      </c>
      <c r="P12" s="3">
        <v>3726209</v>
      </c>
      <c r="Q12" s="4">
        <v>3813775</v>
      </c>
    </row>
    <row r="13" spans="1:17" ht="13.5">
      <c r="A13" s="19" t="s">
        <v>30</v>
      </c>
      <c r="B13" s="25"/>
      <c r="C13" s="3">
        <v>3271912</v>
      </c>
      <c r="D13" s="3">
        <v>3271912</v>
      </c>
      <c r="E13" s="3">
        <v>3271912</v>
      </c>
      <c r="F13" s="3">
        <v>3271912</v>
      </c>
      <c r="G13" s="3">
        <v>3271912</v>
      </c>
      <c r="H13" s="3">
        <v>3271913</v>
      </c>
      <c r="I13" s="3">
        <v>3271912</v>
      </c>
      <c r="J13" s="3">
        <v>3271912</v>
      </c>
      <c r="K13" s="3">
        <v>3271912</v>
      </c>
      <c r="L13" s="3">
        <v>3271912</v>
      </c>
      <c r="M13" s="3">
        <v>3271912</v>
      </c>
      <c r="N13" s="4">
        <v>3271912</v>
      </c>
      <c r="O13" s="6">
        <v>39262945</v>
      </c>
      <c r="P13" s="3">
        <v>39365058</v>
      </c>
      <c r="Q13" s="4">
        <v>39819626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60833</v>
      </c>
      <c r="D15" s="3">
        <v>60833</v>
      </c>
      <c r="E15" s="3">
        <v>60833</v>
      </c>
      <c r="F15" s="3">
        <v>60833</v>
      </c>
      <c r="G15" s="3">
        <v>60833</v>
      </c>
      <c r="H15" s="3">
        <v>60837</v>
      </c>
      <c r="I15" s="3">
        <v>60833</v>
      </c>
      <c r="J15" s="3">
        <v>60833</v>
      </c>
      <c r="K15" s="3">
        <v>60833</v>
      </c>
      <c r="L15" s="3">
        <v>60833</v>
      </c>
      <c r="M15" s="3">
        <v>60833</v>
      </c>
      <c r="N15" s="4">
        <v>60833</v>
      </c>
      <c r="O15" s="6">
        <v>730000</v>
      </c>
      <c r="P15" s="3">
        <v>800000</v>
      </c>
      <c r="Q15" s="4">
        <v>850000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24020917</v>
      </c>
      <c r="D18" s="3">
        <v>24020917</v>
      </c>
      <c r="E18" s="3">
        <v>24020917</v>
      </c>
      <c r="F18" s="3">
        <v>24020917</v>
      </c>
      <c r="G18" s="3">
        <v>24020917</v>
      </c>
      <c r="H18" s="3">
        <v>24020913</v>
      </c>
      <c r="I18" s="3">
        <v>24020917</v>
      </c>
      <c r="J18" s="3">
        <v>24020917</v>
      </c>
      <c r="K18" s="3">
        <v>24020917</v>
      </c>
      <c r="L18" s="3">
        <v>24020917</v>
      </c>
      <c r="M18" s="3">
        <v>24020917</v>
      </c>
      <c r="N18" s="4">
        <v>24020917</v>
      </c>
      <c r="O18" s="6">
        <v>288251000</v>
      </c>
      <c r="P18" s="3">
        <v>308384000</v>
      </c>
      <c r="Q18" s="4">
        <v>322462000</v>
      </c>
    </row>
    <row r="19" spans="1:17" ht="13.5">
      <c r="A19" s="19" t="s">
        <v>36</v>
      </c>
      <c r="B19" s="25"/>
      <c r="C19" s="22">
        <v>586782</v>
      </c>
      <c r="D19" s="22">
        <v>586782</v>
      </c>
      <c r="E19" s="22">
        <v>586782</v>
      </c>
      <c r="F19" s="22">
        <v>586782</v>
      </c>
      <c r="G19" s="22">
        <v>586782</v>
      </c>
      <c r="H19" s="22">
        <v>586774</v>
      </c>
      <c r="I19" s="22">
        <v>586782</v>
      </c>
      <c r="J19" s="22">
        <v>586782</v>
      </c>
      <c r="K19" s="22">
        <v>586782</v>
      </c>
      <c r="L19" s="22">
        <v>586782</v>
      </c>
      <c r="M19" s="22">
        <v>586782</v>
      </c>
      <c r="N19" s="23">
        <v>586782</v>
      </c>
      <c r="O19" s="24">
        <v>7041376</v>
      </c>
      <c r="P19" s="22">
        <v>7076807</v>
      </c>
      <c r="Q19" s="23">
        <v>7255963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31865647</v>
      </c>
      <c r="D21" s="29">
        <f t="shared" si="0"/>
        <v>31865647</v>
      </c>
      <c r="E21" s="29">
        <f t="shared" si="0"/>
        <v>31865647</v>
      </c>
      <c r="F21" s="29">
        <f>SUM(F5:F20)</f>
        <v>31865647</v>
      </c>
      <c r="G21" s="29">
        <f>SUM(G5:G20)</f>
        <v>31865647</v>
      </c>
      <c r="H21" s="29">
        <f>SUM(H5:H20)</f>
        <v>31865646</v>
      </c>
      <c r="I21" s="29">
        <f>SUM(I5:I20)</f>
        <v>31865647</v>
      </c>
      <c r="J21" s="29">
        <f t="shared" si="0"/>
        <v>31865647</v>
      </c>
      <c r="K21" s="29">
        <f>SUM(K5:K20)</f>
        <v>31865647</v>
      </c>
      <c r="L21" s="29">
        <f>SUM(L5:L20)</f>
        <v>31865647</v>
      </c>
      <c r="M21" s="29">
        <f>SUM(M5:M20)</f>
        <v>31865647</v>
      </c>
      <c r="N21" s="30">
        <f t="shared" si="0"/>
        <v>31865647</v>
      </c>
      <c r="O21" s="31">
        <f t="shared" si="0"/>
        <v>382387763</v>
      </c>
      <c r="P21" s="29">
        <f t="shared" si="0"/>
        <v>402965823</v>
      </c>
      <c r="Q21" s="32">
        <f t="shared" si="0"/>
        <v>417929646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7064811</v>
      </c>
      <c r="D24" s="3">
        <v>7064811</v>
      </c>
      <c r="E24" s="3">
        <v>7064811</v>
      </c>
      <c r="F24" s="3">
        <v>7064811</v>
      </c>
      <c r="G24" s="3">
        <v>7064811</v>
      </c>
      <c r="H24" s="3">
        <v>7064710</v>
      </c>
      <c r="I24" s="3">
        <v>7064811</v>
      </c>
      <c r="J24" s="3">
        <v>7064811</v>
      </c>
      <c r="K24" s="3">
        <v>7064811</v>
      </c>
      <c r="L24" s="3">
        <v>7064811</v>
      </c>
      <c r="M24" s="3">
        <v>7064811</v>
      </c>
      <c r="N24" s="36">
        <v>7064811</v>
      </c>
      <c r="O24" s="6">
        <v>84777631</v>
      </c>
      <c r="P24" s="3">
        <v>90706279</v>
      </c>
      <c r="Q24" s="4">
        <v>97049574</v>
      </c>
    </row>
    <row r="25" spans="1:17" ht="13.5">
      <c r="A25" s="21" t="s">
        <v>41</v>
      </c>
      <c r="B25" s="20"/>
      <c r="C25" s="3">
        <v>1960999</v>
      </c>
      <c r="D25" s="3">
        <v>1960999</v>
      </c>
      <c r="E25" s="3">
        <v>1960999</v>
      </c>
      <c r="F25" s="3">
        <v>1960999</v>
      </c>
      <c r="G25" s="3">
        <v>1960999</v>
      </c>
      <c r="H25" s="3">
        <v>1960981</v>
      </c>
      <c r="I25" s="3">
        <v>1960999</v>
      </c>
      <c r="J25" s="3">
        <v>1960999</v>
      </c>
      <c r="K25" s="3">
        <v>1960999</v>
      </c>
      <c r="L25" s="3">
        <v>1960999</v>
      </c>
      <c r="M25" s="3">
        <v>1960999</v>
      </c>
      <c r="N25" s="4">
        <v>1960999</v>
      </c>
      <c r="O25" s="6">
        <v>23531970</v>
      </c>
      <c r="P25" s="3">
        <v>24943890</v>
      </c>
      <c r="Q25" s="4">
        <v>26440519</v>
      </c>
    </row>
    <row r="26" spans="1:17" ht="13.5">
      <c r="A26" s="21" t="s">
        <v>42</v>
      </c>
      <c r="B26" s="20"/>
      <c r="C26" s="3">
        <v>3258487</v>
      </c>
      <c r="D26" s="3">
        <v>3258487</v>
      </c>
      <c r="E26" s="3">
        <v>3258487</v>
      </c>
      <c r="F26" s="3">
        <v>3258487</v>
      </c>
      <c r="G26" s="3">
        <v>3258487</v>
      </c>
      <c r="H26" s="3">
        <v>3258488</v>
      </c>
      <c r="I26" s="3">
        <v>3258487</v>
      </c>
      <c r="J26" s="3">
        <v>3258487</v>
      </c>
      <c r="K26" s="3">
        <v>3258487</v>
      </c>
      <c r="L26" s="3">
        <v>3258487</v>
      </c>
      <c r="M26" s="3">
        <v>3258487</v>
      </c>
      <c r="N26" s="4">
        <v>3258487</v>
      </c>
      <c r="O26" s="6">
        <v>39101845</v>
      </c>
      <c r="P26" s="3">
        <v>39173658</v>
      </c>
      <c r="Q26" s="4">
        <v>39568626</v>
      </c>
    </row>
    <row r="27" spans="1:17" ht="13.5">
      <c r="A27" s="21" t="s">
        <v>43</v>
      </c>
      <c r="B27" s="20"/>
      <c r="C27" s="3">
        <v>2576673</v>
      </c>
      <c r="D27" s="3">
        <v>2576673</v>
      </c>
      <c r="E27" s="3">
        <v>2576673</v>
      </c>
      <c r="F27" s="3">
        <v>2576673</v>
      </c>
      <c r="G27" s="3">
        <v>2576673</v>
      </c>
      <c r="H27" s="3">
        <v>2576661</v>
      </c>
      <c r="I27" s="3">
        <v>2576673</v>
      </c>
      <c r="J27" s="3">
        <v>2576673</v>
      </c>
      <c r="K27" s="3">
        <v>2576673</v>
      </c>
      <c r="L27" s="3">
        <v>2576673</v>
      </c>
      <c r="M27" s="3">
        <v>2576673</v>
      </c>
      <c r="N27" s="36">
        <v>2576673</v>
      </c>
      <c r="O27" s="6">
        <v>30920064</v>
      </c>
      <c r="P27" s="3">
        <v>34319555</v>
      </c>
      <c r="Q27" s="4">
        <v>37645259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7538974</v>
      </c>
      <c r="D31" s="3">
        <v>7538974</v>
      </c>
      <c r="E31" s="3">
        <v>7538974</v>
      </c>
      <c r="F31" s="3">
        <v>7538974</v>
      </c>
      <c r="G31" s="3">
        <v>7538974</v>
      </c>
      <c r="H31" s="3">
        <v>7538963</v>
      </c>
      <c r="I31" s="3">
        <v>7538974</v>
      </c>
      <c r="J31" s="3">
        <v>7538974</v>
      </c>
      <c r="K31" s="3">
        <v>7538974</v>
      </c>
      <c r="L31" s="3">
        <v>7538974</v>
      </c>
      <c r="M31" s="3">
        <v>7538974</v>
      </c>
      <c r="N31" s="36">
        <v>7538974</v>
      </c>
      <c r="O31" s="6">
        <v>90467677</v>
      </c>
      <c r="P31" s="3">
        <v>88786343</v>
      </c>
      <c r="Q31" s="4">
        <v>102449320</v>
      </c>
    </row>
    <row r="32" spans="1:17" ht="13.5">
      <c r="A32" s="21" t="s">
        <v>35</v>
      </c>
      <c r="B32" s="20"/>
      <c r="C32" s="3">
        <v>641666</v>
      </c>
      <c r="D32" s="3">
        <v>641666</v>
      </c>
      <c r="E32" s="3">
        <v>641666</v>
      </c>
      <c r="F32" s="3">
        <v>641666</v>
      </c>
      <c r="G32" s="3">
        <v>641666</v>
      </c>
      <c r="H32" s="3">
        <v>641674</v>
      </c>
      <c r="I32" s="3">
        <v>641666</v>
      </c>
      <c r="J32" s="3">
        <v>641666</v>
      </c>
      <c r="K32" s="3">
        <v>641666</v>
      </c>
      <c r="L32" s="3">
        <v>641666</v>
      </c>
      <c r="M32" s="3">
        <v>641666</v>
      </c>
      <c r="N32" s="4">
        <v>641666</v>
      </c>
      <c r="O32" s="6">
        <v>7700000</v>
      </c>
      <c r="P32" s="3">
        <v>8150000</v>
      </c>
      <c r="Q32" s="4">
        <v>9202500</v>
      </c>
    </row>
    <row r="33" spans="1:17" ht="13.5">
      <c r="A33" s="21" t="s">
        <v>48</v>
      </c>
      <c r="B33" s="20"/>
      <c r="C33" s="3">
        <v>3456704</v>
      </c>
      <c r="D33" s="3">
        <v>3456704</v>
      </c>
      <c r="E33" s="3">
        <v>3456704</v>
      </c>
      <c r="F33" s="3">
        <v>3456704</v>
      </c>
      <c r="G33" s="3">
        <v>3456704</v>
      </c>
      <c r="H33" s="3">
        <v>3456706</v>
      </c>
      <c r="I33" s="3">
        <v>3456704</v>
      </c>
      <c r="J33" s="3">
        <v>3456704</v>
      </c>
      <c r="K33" s="3">
        <v>3456704</v>
      </c>
      <c r="L33" s="3">
        <v>3456704</v>
      </c>
      <c r="M33" s="3">
        <v>3456704</v>
      </c>
      <c r="N33" s="4">
        <v>3456704</v>
      </c>
      <c r="O33" s="6">
        <v>41480450</v>
      </c>
      <c r="P33" s="3">
        <v>45916676</v>
      </c>
      <c r="Q33" s="4">
        <v>48821148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26498314</v>
      </c>
      <c r="D35" s="29">
        <f t="shared" si="1"/>
        <v>26498314</v>
      </c>
      <c r="E35" s="29">
        <f t="shared" si="1"/>
        <v>26498314</v>
      </c>
      <c r="F35" s="29">
        <f>SUM(F24:F34)</f>
        <v>26498314</v>
      </c>
      <c r="G35" s="29">
        <f>SUM(G24:G34)</f>
        <v>26498314</v>
      </c>
      <c r="H35" s="29">
        <f>SUM(H24:H34)</f>
        <v>26498183</v>
      </c>
      <c r="I35" s="29">
        <f>SUM(I24:I34)</f>
        <v>26498314</v>
      </c>
      <c r="J35" s="29">
        <f t="shared" si="1"/>
        <v>26498314</v>
      </c>
      <c r="K35" s="29">
        <f>SUM(K24:K34)</f>
        <v>26498314</v>
      </c>
      <c r="L35" s="29">
        <f>SUM(L24:L34)</f>
        <v>26498314</v>
      </c>
      <c r="M35" s="29">
        <f>SUM(M24:M34)</f>
        <v>26498314</v>
      </c>
      <c r="N35" s="32">
        <f t="shared" si="1"/>
        <v>26498314</v>
      </c>
      <c r="O35" s="31">
        <f t="shared" si="1"/>
        <v>317979637</v>
      </c>
      <c r="P35" s="29">
        <f t="shared" si="1"/>
        <v>331996401</v>
      </c>
      <c r="Q35" s="32">
        <f t="shared" si="1"/>
        <v>361176946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5367333</v>
      </c>
      <c r="D37" s="42">
        <f t="shared" si="2"/>
        <v>5367333</v>
      </c>
      <c r="E37" s="42">
        <f t="shared" si="2"/>
        <v>5367333</v>
      </c>
      <c r="F37" s="42">
        <f>+F21-F35</f>
        <v>5367333</v>
      </c>
      <c r="G37" s="42">
        <f>+G21-G35</f>
        <v>5367333</v>
      </c>
      <c r="H37" s="42">
        <f>+H21-H35</f>
        <v>5367463</v>
      </c>
      <c r="I37" s="42">
        <f>+I21-I35</f>
        <v>5367333</v>
      </c>
      <c r="J37" s="42">
        <f t="shared" si="2"/>
        <v>5367333</v>
      </c>
      <c r="K37" s="42">
        <f>+K21-K35</f>
        <v>5367333</v>
      </c>
      <c r="L37" s="42">
        <f>+L21-L35</f>
        <v>5367333</v>
      </c>
      <c r="M37" s="42">
        <f>+M21-M35</f>
        <v>5367333</v>
      </c>
      <c r="N37" s="43">
        <f t="shared" si="2"/>
        <v>5367333</v>
      </c>
      <c r="O37" s="44">
        <f t="shared" si="2"/>
        <v>64408126</v>
      </c>
      <c r="P37" s="42">
        <f t="shared" si="2"/>
        <v>70969422</v>
      </c>
      <c r="Q37" s="43">
        <f t="shared" si="2"/>
        <v>56752700</v>
      </c>
    </row>
    <row r="38" spans="1:17" ht="21" customHeight="1">
      <c r="A38" s="45" t="s">
        <v>52</v>
      </c>
      <c r="B38" s="25"/>
      <c r="C38" s="3">
        <v>5142500</v>
      </c>
      <c r="D38" s="3">
        <v>5142500</v>
      </c>
      <c r="E38" s="3">
        <v>5142500</v>
      </c>
      <c r="F38" s="3">
        <v>5142500</v>
      </c>
      <c r="G38" s="3">
        <v>5142500</v>
      </c>
      <c r="H38" s="3">
        <v>5142500</v>
      </c>
      <c r="I38" s="3">
        <v>5142500</v>
      </c>
      <c r="J38" s="3">
        <v>5142500</v>
      </c>
      <c r="K38" s="3">
        <v>5142500</v>
      </c>
      <c r="L38" s="3">
        <v>5142500</v>
      </c>
      <c r="M38" s="3">
        <v>5142500</v>
      </c>
      <c r="N38" s="4">
        <v>5142500</v>
      </c>
      <c r="O38" s="6">
        <v>61710000</v>
      </c>
      <c r="P38" s="3">
        <v>67025000</v>
      </c>
      <c r="Q38" s="4">
        <v>70915000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10509833</v>
      </c>
      <c r="D41" s="50">
        <f t="shared" si="3"/>
        <v>10509833</v>
      </c>
      <c r="E41" s="50">
        <f t="shared" si="3"/>
        <v>10509833</v>
      </c>
      <c r="F41" s="50">
        <f>SUM(F37:F40)</f>
        <v>10509833</v>
      </c>
      <c r="G41" s="50">
        <f>SUM(G37:G40)</f>
        <v>10509833</v>
      </c>
      <c r="H41" s="50">
        <f>SUM(H37:H40)</f>
        <v>10509963</v>
      </c>
      <c r="I41" s="50">
        <f>SUM(I37:I40)</f>
        <v>10509833</v>
      </c>
      <c r="J41" s="50">
        <f t="shared" si="3"/>
        <v>10509833</v>
      </c>
      <c r="K41" s="50">
        <f>SUM(K37:K40)</f>
        <v>10509833</v>
      </c>
      <c r="L41" s="50">
        <f>SUM(L37:L40)</f>
        <v>10509833</v>
      </c>
      <c r="M41" s="50">
        <f>SUM(M37:M40)</f>
        <v>10509833</v>
      </c>
      <c r="N41" s="51">
        <f t="shared" si="3"/>
        <v>10509833</v>
      </c>
      <c r="O41" s="52">
        <f t="shared" si="3"/>
        <v>126118126</v>
      </c>
      <c r="P41" s="50">
        <f t="shared" si="3"/>
        <v>137994422</v>
      </c>
      <c r="Q41" s="51">
        <f t="shared" si="3"/>
        <v>127667700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10509833</v>
      </c>
      <c r="D43" s="57">
        <f t="shared" si="4"/>
        <v>10509833</v>
      </c>
      <c r="E43" s="57">
        <f t="shared" si="4"/>
        <v>10509833</v>
      </c>
      <c r="F43" s="57">
        <f>+F41-F42</f>
        <v>10509833</v>
      </c>
      <c r="G43" s="57">
        <f>+G41-G42</f>
        <v>10509833</v>
      </c>
      <c r="H43" s="57">
        <f>+H41-H42</f>
        <v>10509963</v>
      </c>
      <c r="I43" s="57">
        <f>+I41-I42</f>
        <v>10509833</v>
      </c>
      <c r="J43" s="57">
        <f t="shared" si="4"/>
        <v>10509833</v>
      </c>
      <c r="K43" s="57">
        <f>+K41-K42</f>
        <v>10509833</v>
      </c>
      <c r="L43" s="57">
        <f>+L41-L42</f>
        <v>10509833</v>
      </c>
      <c r="M43" s="57">
        <f>+M41-M42</f>
        <v>10509833</v>
      </c>
      <c r="N43" s="58">
        <f t="shared" si="4"/>
        <v>10509833</v>
      </c>
      <c r="O43" s="59">
        <f t="shared" si="4"/>
        <v>126118126</v>
      </c>
      <c r="P43" s="57">
        <f t="shared" si="4"/>
        <v>137994422</v>
      </c>
      <c r="Q43" s="58">
        <f t="shared" si="4"/>
        <v>127667700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10509833</v>
      </c>
      <c r="D45" s="50">
        <f t="shared" si="5"/>
        <v>10509833</v>
      </c>
      <c r="E45" s="50">
        <f t="shared" si="5"/>
        <v>10509833</v>
      </c>
      <c r="F45" s="50">
        <f>SUM(F43:F44)</f>
        <v>10509833</v>
      </c>
      <c r="G45" s="50">
        <f>SUM(G43:G44)</f>
        <v>10509833</v>
      </c>
      <c r="H45" s="50">
        <f>SUM(H43:H44)</f>
        <v>10509963</v>
      </c>
      <c r="I45" s="50">
        <f>SUM(I43:I44)</f>
        <v>10509833</v>
      </c>
      <c r="J45" s="50">
        <f t="shared" si="5"/>
        <v>10509833</v>
      </c>
      <c r="K45" s="50">
        <f>SUM(K43:K44)</f>
        <v>10509833</v>
      </c>
      <c r="L45" s="50">
        <f>SUM(L43:L44)</f>
        <v>10509833</v>
      </c>
      <c r="M45" s="50">
        <f>SUM(M43:M44)</f>
        <v>10509833</v>
      </c>
      <c r="N45" s="51">
        <f t="shared" si="5"/>
        <v>10509833</v>
      </c>
      <c r="O45" s="52">
        <f t="shared" si="5"/>
        <v>126118126</v>
      </c>
      <c r="P45" s="50">
        <f t="shared" si="5"/>
        <v>137994422</v>
      </c>
      <c r="Q45" s="51">
        <f t="shared" si="5"/>
        <v>127667700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10509833</v>
      </c>
      <c r="D47" s="63">
        <f t="shared" si="6"/>
        <v>10509833</v>
      </c>
      <c r="E47" s="63">
        <f t="shared" si="6"/>
        <v>10509833</v>
      </c>
      <c r="F47" s="63">
        <f>SUM(F45:F46)</f>
        <v>10509833</v>
      </c>
      <c r="G47" s="63">
        <f>SUM(G45:G46)</f>
        <v>10509833</v>
      </c>
      <c r="H47" s="63">
        <f>SUM(H45:H46)</f>
        <v>10509963</v>
      </c>
      <c r="I47" s="63">
        <f>SUM(I45:I46)</f>
        <v>10509833</v>
      </c>
      <c r="J47" s="63">
        <f t="shared" si="6"/>
        <v>10509833</v>
      </c>
      <c r="K47" s="63">
        <f>SUM(K45:K46)</f>
        <v>10509833</v>
      </c>
      <c r="L47" s="63">
        <f>SUM(L45:L46)</f>
        <v>10509833</v>
      </c>
      <c r="M47" s="63">
        <f>SUM(M45:M46)</f>
        <v>10509833</v>
      </c>
      <c r="N47" s="64">
        <f t="shared" si="6"/>
        <v>10509833</v>
      </c>
      <c r="O47" s="65">
        <f t="shared" si="6"/>
        <v>126118126</v>
      </c>
      <c r="P47" s="63">
        <f t="shared" si="6"/>
        <v>137994422</v>
      </c>
      <c r="Q47" s="66">
        <f t="shared" si="6"/>
        <v>127667700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10148930</v>
      </c>
      <c r="D5" s="3">
        <v>10148930</v>
      </c>
      <c r="E5" s="3">
        <v>10148930</v>
      </c>
      <c r="F5" s="3">
        <v>10148930</v>
      </c>
      <c r="G5" s="3">
        <v>10148930</v>
      </c>
      <c r="H5" s="3">
        <v>10148930</v>
      </c>
      <c r="I5" s="3">
        <v>10148930</v>
      </c>
      <c r="J5" s="3">
        <v>10148930</v>
      </c>
      <c r="K5" s="3">
        <v>10148930</v>
      </c>
      <c r="L5" s="3">
        <v>10148930</v>
      </c>
      <c r="M5" s="3">
        <v>10148930</v>
      </c>
      <c r="N5" s="4">
        <v>10148969</v>
      </c>
      <c r="O5" s="5">
        <v>121787199</v>
      </c>
      <c r="P5" s="3">
        <v>127389411</v>
      </c>
      <c r="Q5" s="4">
        <v>133249324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2160122</v>
      </c>
      <c r="D9" s="22">
        <v>2160122</v>
      </c>
      <c r="E9" s="22">
        <v>2160122</v>
      </c>
      <c r="F9" s="22">
        <v>2160122</v>
      </c>
      <c r="G9" s="22">
        <v>2160122</v>
      </c>
      <c r="H9" s="22">
        <v>2160122</v>
      </c>
      <c r="I9" s="22">
        <v>2160122</v>
      </c>
      <c r="J9" s="22">
        <v>2160122</v>
      </c>
      <c r="K9" s="22">
        <v>2160122</v>
      </c>
      <c r="L9" s="22">
        <v>2160122</v>
      </c>
      <c r="M9" s="22">
        <v>2160122</v>
      </c>
      <c r="N9" s="23">
        <v>2160123</v>
      </c>
      <c r="O9" s="24">
        <v>25921465</v>
      </c>
      <c r="P9" s="22">
        <v>27113853</v>
      </c>
      <c r="Q9" s="23">
        <v>28361090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23428</v>
      </c>
      <c r="D11" s="3">
        <v>23428</v>
      </c>
      <c r="E11" s="3">
        <v>23428</v>
      </c>
      <c r="F11" s="3">
        <v>23428</v>
      </c>
      <c r="G11" s="3">
        <v>23428</v>
      </c>
      <c r="H11" s="3">
        <v>23428</v>
      </c>
      <c r="I11" s="3">
        <v>23428</v>
      </c>
      <c r="J11" s="3">
        <v>23428</v>
      </c>
      <c r="K11" s="3">
        <v>23428</v>
      </c>
      <c r="L11" s="3">
        <v>23428</v>
      </c>
      <c r="M11" s="3">
        <v>23428</v>
      </c>
      <c r="N11" s="4">
        <v>23451</v>
      </c>
      <c r="O11" s="6">
        <v>281159</v>
      </c>
      <c r="P11" s="3">
        <v>294093</v>
      </c>
      <c r="Q11" s="4">
        <v>5307621</v>
      </c>
    </row>
    <row r="12" spans="1:17" ht="13.5">
      <c r="A12" s="19" t="s">
        <v>29</v>
      </c>
      <c r="B12" s="25"/>
      <c r="C12" s="3">
        <v>873822</v>
      </c>
      <c r="D12" s="3">
        <v>873822</v>
      </c>
      <c r="E12" s="3">
        <v>873822</v>
      </c>
      <c r="F12" s="3">
        <v>873822</v>
      </c>
      <c r="G12" s="3">
        <v>873822</v>
      </c>
      <c r="H12" s="3">
        <v>873822</v>
      </c>
      <c r="I12" s="3">
        <v>873822</v>
      </c>
      <c r="J12" s="3">
        <v>873822</v>
      </c>
      <c r="K12" s="3">
        <v>873822</v>
      </c>
      <c r="L12" s="3">
        <v>873822</v>
      </c>
      <c r="M12" s="3">
        <v>873822</v>
      </c>
      <c r="N12" s="4">
        <v>873826</v>
      </c>
      <c r="O12" s="6">
        <v>10485868</v>
      </c>
      <c r="P12" s="3">
        <v>10968217</v>
      </c>
      <c r="Q12" s="4">
        <v>11472756</v>
      </c>
    </row>
    <row r="13" spans="1:17" ht="13.5">
      <c r="A13" s="19" t="s">
        <v>30</v>
      </c>
      <c r="B13" s="25"/>
      <c r="C13" s="3">
        <v>2910729</v>
      </c>
      <c r="D13" s="3">
        <v>2910729</v>
      </c>
      <c r="E13" s="3">
        <v>2910729</v>
      </c>
      <c r="F13" s="3">
        <v>2910729</v>
      </c>
      <c r="G13" s="3">
        <v>2910729</v>
      </c>
      <c r="H13" s="3">
        <v>2910729</v>
      </c>
      <c r="I13" s="3">
        <v>2910729</v>
      </c>
      <c r="J13" s="3">
        <v>2910729</v>
      </c>
      <c r="K13" s="3">
        <v>2910729</v>
      </c>
      <c r="L13" s="3">
        <v>2910729</v>
      </c>
      <c r="M13" s="3">
        <v>2910729</v>
      </c>
      <c r="N13" s="4">
        <v>2910744</v>
      </c>
      <c r="O13" s="6">
        <v>34928763</v>
      </c>
      <c r="P13" s="3">
        <v>36535487</v>
      </c>
      <c r="Q13" s="4">
        <v>38216119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284941</v>
      </c>
      <c r="D15" s="3">
        <v>284941</v>
      </c>
      <c r="E15" s="3">
        <v>284941</v>
      </c>
      <c r="F15" s="3">
        <v>284941</v>
      </c>
      <c r="G15" s="3">
        <v>284941</v>
      </c>
      <c r="H15" s="3">
        <v>284941</v>
      </c>
      <c r="I15" s="3">
        <v>284941</v>
      </c>
      <c r="J15" s="3">
        <v>284941</v>
      </c>
      <c r="K15" s="3">
        <v>284941</v>
      </c>
      <c r="L15" s="3">
        <v>284941</v>
      </c>
      <c r="M15" s="3">
        <v>284941</v>
      </c>
      <c r="N15" s="4">
        <v>284952</v>
      </c>
      <c r="O15" s="6">
        <v>3419303</v>
      </c>
      <c r="P15" s="3">
        <v>3576591</v>
      </c>
      <c r="Q15" s="4">
        <v>3741114</v>
      </c>
    </row>
    <row r="16" spans="1:17" ht="13.5">
      <c r="A16" s="19" t="s">
        <v>33</v>
      </c>
      <c r="B16" s="25"/>
      <c r="C16" s="3">
        <v>1377390</v>
      </c>
      <c r="D16" s="3">
        <v>1377390</v>
      </c>
      <c r="E16" s="3">
        <v>1377390</v>
      </c>
      <c r="F16" s="3">
        <v>1377390</v>
      </c>
      <c r="G16" s="3">
        <v>1377390</v>
      </c>
      <c r="H16" s="3">
        <v>1377390</v>
      </c>
      <c r="I16" s="3">
        <v>1377390</v>
      </c>
      <c r="J16" s="3">
        <v>1377390</v>
      </c>
      <c r="K16" s="3">
        <v>1377390</v>
      </c>
      <c r="L16" s="3">
        <v>1377390</v>
      </c>
      <c r="M16" s="3">
        <v>1377390</v>
      </c>
      <c r="N16" s="4">
        <v>1377416</v>
      </c>
      <c r="O16" s="6">
        <v>16528706</v>
      </c>
      <c r="P16" s="3">
        <v>17289027</v>
      </c>
      <c r="Q16" s="4">
        <v>18084322</v>
      </c>
    </row>
    <row r="17" spans="1:17" ht="13.5">
      <c r="A17" s="21" t="s">
        <v>34</v>
      </c>
      <c r="B17" s="20"/>
      <c r="C17" s="3">
        <v>415073</v>
      </c>
      <c r="D17" s="3">
        <v>415073</v>
      </c>
      <c r="E17" s="3">
        <v>415073</v>
      </c>
      <c r="F17" s="3">
        <v>415073</v>
      </c>
      <c r="G17" s="3">
        <v>415073</v>
      </c>
      <c r="H17" s="3">
        <v>415073</v>
      </c>
      <c r="I17" s="3">
        <v>415073</v>
      </c>
      <c r="J17" s="3">
        <v>415073</v>
      </c>
      <c r="K17" s="3">
        <v>415073</v>
      </c>
      <c r="L17" s="3">
        <v>415073</v>
      </c>
      <c r="M17" s="3">
        <v>415073</v>
      </c>
      <c r="N17" s="4">
        <v>415081</v>
      </c>
      <c r="O17" s="6">
        <v>4980884</v>
      </c>
      <c r="P17" s="3">
        <v>5210005</v>
      </c>
      <c r="Q17" s="4">
        <v>5449665</v>
      </c>
    </row>
    <row r="18" spans="1:17" ht="13.5">
      <c r="A18" s="19" t="s">
        <v>35</v>
      </c>
      <c r="B18" s="25"/>
      <c r="C18" s="3">
        <v>38009082</v>
      </c>
      <c r="D18" s="3">
        <v>38009082</v>
      </c>
      <c r="E18" s="3">
        <v>38009082</v>
      </c>
      <c r="F18" s="3">
        <v>38009082</v>
      </c>
      <c r="G18" s="3">
        <v>38009082</v>
      </c>
      <c r="H18" s="3">
        <v>38009082</v>
      </c>
      <c r="I18" s="3">
        <v>38009082</v>
      </c>
      <c r="J18" s="3">
        <v>38009082</v>
      </c>
      <c r="K18" s="3">
        <v>38009082</v>
      </c>
      <c r="L18" s="3">
        <v>38009082</v>
      </c>
      <c r="M18" s="3">
        <v>38009082</v>
      </c>
      <c r="N18" s="4">
        <v>38009098</v>
      </c>
      <c r="O18" s="6">
        <v>456109000</v>
      </c>
      <c r="P18" s="3">
        <v>495641000</v>
      </c>
      <c r="Q18" s="4">
        <v>532287000</v>
      </c>
    </row>
    <row r="19" spans="1:17" ht="13.5">
      <c r="A19" s="19" t="s">
        <v>36</v>
      </c>
      <c r="B19" s="25"/>
      <c r="C19" s="22">
        <v>313654</v>
      </c>
      <c r="D19" s="22">
        <v>313654</v>
      </c>
      <c r="E19" s="22">
        <v>313654</v>
      </c>
      <c r="F19" s="22">
        <v>313654</v>
      </c>
      <c r="G19" s="22">
        <v>313654</v>
      </c>
      <c r="H19" s="22">
        <v>313654</v>
      </c>
      <c r="I19" s="22">
        <v>313654</v>
      </c>
      <c r="J19" s="22">
        <v>313654</v>
      </c>
      <c r="K19" s="22">
        <v>313654</v>
      </c>
      <c r="L19" s="22">
        <v>313654</v>
      </c>
      <c r="M19" s="22">
        <v>313654</v>
      </c>
      <c r="N19" s="23">
        <v>313746</v>
      </c>
      <c r="O19" s="24">
        <v>3763940</v>
      </c>
      <c r="P19" s="22">
        <v>3937083</v>
      </c>
      <c r="Q19" s="23">
        <v>4118189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56517171</v>
      </c>
      <c r="D21" s="29">
        <f t="shared" si="0"/>
        <v>56517171</v>
      </c>
      <c r="E21" s="29">
        <f t="shared" si="0"/>
        <v>56517171</v>
      </c>
      <c r="F21" s="29">
        <f>SUM(F5:F20)</f>
        <v>56517171</v>
      </c>
      <c r="G21" s="29">
        <f>SUM(G5:G20)</f>
        <v>56517171</v>
      </c>
      <c r="H21" s="29">
        <f>SUM(H5:H20)</f>
        <v>56517171</v>
      </c>
      <c r="I21" s="29">
        <f>SUM(I5:I20)</f>
        <v>56517171</v>
      </c>
      <c r="J21" s="29">
        <f t="shared" si="0"/>
        <v>56517171</v>
      </c>
      <c r="K21" s="29">
        <f>SUM(K5:K20)</f>
        <v>56517171</v>
      </c>
      <c r="L21" s="29">
        <f>SUM(L5:L20)</f>
        <v>56517171</v>
      </c>
      <c r="M21" s="29">
        <f>SUM(M5:M20)</f>
        <v>56517171</v>
      </c>
      <c r="N21" s="30">
        <f t="shared" si="0"/>
        <v>56517406</v>
      </c>
      <c r="O21" s="31">
        <f t="shared" si="0"/>
        <v>678206287</v>
      </c>
      <c r="P21" s="29">
        <f t="shared" si="0"/>
        <v>727954767</v>
      </c>
      <c r="Q21" s="32">
        <f t="shared" si="0"/>
        <v>780287200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16723555</v>
      </c>
      <c r="D24" s="3">
        <v>16723555</v>
      </c>
      <c r="E24" s="3">
        <v>16723555</v>
      </c>
      <c r="F24" s="3">
        <v>16723555</v>
      </c>
      <c r="G24" s="3">
        <v>16723555</v>
      </c>
      <c r="H24" s="3">
        <v>16723555</v>
      </c>
      <c r="I24" s="3">
        <v>16723555</v>
      </c>
      <c r="J24" s="3">
        <v>16723555</v>
      </c>
      <c r="K24" s="3">
        <v>16723555</v>
      </c>
      <c r="L24" s="3">
        <v>16723555</v>
      </c>
      <c r="M24" s="3">
        <v>16723555</v>
      </c>
      <c r="N24" s="36">
        <v>16722234</v>
      </c>
      <c r="O24" s="6">
        <v>200681339</v>
      </c>
      <c r="P24" s="3">
        <v>221421687</v>
      </c>
      <c r="Q24" s="4">
        <v>235065272</v>
      </c>
    </row>
    <row r="25" spans="1:17" ht="13.5">
      <c r="A25" s="21" t="s">
        <v>41</v>
      </c>
      <c r="B25" s="20"/>
      <c r="C25" s="3">
        <v>2973743</v>
      </c>
      <c r="D25" s="3">
        <v>2973743</v>
      </c>
      <c r="E25" s="3">
        <v>2973743</v>
      </c>
      <c r="F25" s="3">
        <v>2973743</v>
      </c>
      <c r="G25" s="3">
        <v>2973743</v>
      </c>
      <c r="H25" s="3">
        <v>2973743</v>
      </c>
      <c r="I25" s="3">
        <v>2973743</v>
      </c>
      <c r="J25" s="3">
        <v>2973743</v>
      </c>
      <c r="K25" s="3">
        <v>2973743</v>
      </c>
      <c r="L25" s="3">
        <v>2973743</v>
      </c>
      <c r="M25" s="3">
        <v>2973743</v>
      </c>
      <c r="N25" s="4">
        <v>2973662</v>
      </c>
      <c r="O25" s="6">
        <v>35684835</v>
      </c>
      <c r="P25" s="3">
        <v>37915137</v>
      </c>
      <c r="Q25" s="4">
        <v>40284831</v>
      </c>
    </row>
    <row r="26" spans="1:17" ht="13.5">
      <c r="A26" s="21" t="s">
        <v>42</v>
      </c>
      <c r="B26" s="20"/>
      <c r="C26" s="3">
        <v>3474045</v>
      </c>
      <c r="D26" s="3">
        <v>3474045</v>
      </c>
      <c r="E26" s="3">
        <v>3474045</v>
      </c>
      <c r="F26" s="3">
        <v>3474045</v>
      </c>
      <c r="G26" s="3">
        <v>3474045</v>
      </c>
      <c r="H26" s="3">
        <v>3474045</v>
      </c>
      <c r="I26" s="3">
        <v>3474045</v>
      </c>
      <c r="J26" s="3">
        <v>3474045</v>
      </c>
      <c r="K26" s="3">
        <v>3474045</v>
      </c>
      <c r="L26" s="3">
        <v>3474045</v>
      </c>
      <c r="M26" s="3">
        <v>3474045</v>
      </c>
      <c r="N26" s="4">
        <v>3474034</v>
      </c>
      <c r="O26" s="6">
        <v>41688529</v>
      </c>
      <c r="P26" s="3">
        <v>43606202</v>
      </c>
      <c r="Q26" s="4">
        <v>45612087</v>
      </c>
    </row>
    <row r="27" spans="1:17" ht="13.5">
      <c r="A27" s="21" t="s">
        <v>43</v>
      </c>
      <c r="B27" s="20"/>
      <c r="C27" s="3">
        <v>7489769</v>
      </c>
      <c r="D27" s="3">
        <v>7489769</v>
      </c>
      <c r="E27" s="3">
        <v>7489769</v>
      </c>
      <c r="F27" s="3">
        <v>7489769</v>
      </c>
      <c r="G27" s="3">
        <v>7489769</v>
      </c>
      <c r="H27" s="3">
        <v>7489769</v>
      </c>
      <c r="I27" s="3">
        <v>7489769</v>
      </c>
      <c r="J27" s="3">
        <v>7489769</v>
      </c>
      <c r="K27" s="3">
        <v>7489769</v>
      </c>
      <c r="L27" s="3">
        <v>7489769</v>
      </c>
      <c r="M27" s="3">
        <v>7489769</v>
      </c>
      <c r="N27" s="36">
        <v>7489744</v>
      </c>
      <c r="O27" s="6">
        <v>89877203</v>
      </c>
      <c r="P27" s="3">
        <v>93802356</v>
      </c>
      <c r="Q27" s="4">
        <v>131284671</v>
      </c>
    </row>
    <row r="28" spans="1:17" ht="13.5">
      <c r="A28" s="21" t="s">
        <v>44</v>
      </c>
      <c r="B28" s="20"/>
      <c r="C28" s="3">
        <v>79581</v>
      </c>
      <c r="D28" s="3">
        <v>79581</v>
      </c>
      <c r="E28" s="3">
        <v>79581</v>
      </c>
      <c r="F28" s="3">
        <v>79581</v>
      </c>
      <c r="G28" s="3">
        <v>79581</v>
      </c>
      <c r="H28" s="3">
        <v>79581</v>
      </c>
      <c r="I28" s="3">
        <v>79581</v>
      </c>
      <c r="J28" s="3">
        <v>79581</v>
      </c>
      <c r="K28" s="3">
        <v>79581</v>
      </c>
      <c r="L28" s="3">
        <v>79581</v>
      </c>
      <c r="M28" s="3">
        <v>79581</v>
      </c>
      <c r="N28" s="4">
        <v>79576</v>
      </c>
      <c r="O28" s="6">
        <v>954967</v>
      </c>
      <c r="P28" s="3">
        <v>998896</v>
      </c>
      <c r="Q28" s="4">
        <v>1044846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554783</v>
      </c>
      <c r="D30" s="3">
        <v>554783</v>
      </c>
      <c r="E30" s="3">
        <v>554783</v>
      </c>
      <c r="F30" s="3">
        <v>554783</v>
      </c>
      <c r="G30" s="3">
        <v>554783</v>
      </c>
      <c r="H30" s="3">
        <v>554783</v>
      </c>
      <c r="I30" s="3">
        <v>554783</v>
      </c>
      <c r="J30" s="3">
        <v>554783</v>
      </c>
      <c r="K30" s="3">
        <v>554783</v>
      </c>
      <c r="L30" s="3">
        <v>554783</v>
      </c>
      <c r="M30" s="3">
        <v>554783</v>
      </c>
      <c r="N30" s="4">
        <v>554757</v>
      </c>
      <c r="O30" s="6">
        <v>6657370</v>
      </c>
      <c r="P30" s="3">
        <v>6963610</v>
      </c>
      <c r="Q30" s="4">
        <v>7283939</v>
      </c>
    </row>
    <row r="31" spans="1:17" ht="13.5">
      <c r="A31" s="21" t="s">
        <v>47</v>
      </c>
      <c r="B31" s="20"/>
      <c r="C31" s="3">
        <v>12125732</v>
      </c>
      <c r="D31" s="3">
        <v>12125732</v>
      </c>
      <c r="E31" s="3">
        <v>12125732</v>
      </c>
      <c r="F31" s="3">
        <v>12125732</v>
      </c>
      <c r="G31" s="3">
        <v>12125732</v>
      </c>
      <c r="H31" s="3">
        <v>12125732</v>
      </c>
      <c r="I31" s="3">
        <v>12125732</v>
      </c>
      <c r="J31" s="3">
        <v>12125732</v>
      </c>
      <c r="K31" s="3">
        <v>12125732</v>
      </c>
      <c r="L31" s="3">
        <v>12125732</v>
      </c>
      <c r="M31" s="3">
        <v>12125732</v>
      </c>
      <c r="N31" s="36">
        <v>12125172</v>
      </c>
      <c r="O31" s="6">
        <v>145508224</v>
      </c>
      <c r="P31" s="3">
        <v>149275247</v>
      </c>
      <c r="Q31" s="4">
        <v>152166191</v>
      </c>
    </row>
    <row r="32" spans="1:17" ht="13.5">
      <c r="A32" s="21" t="s">
        <v>35</v>
      </c>
      <c r="B32" s="20"/>
      <c r="C32" s="3">
        <v>114304</v>
      </c>
      <c r="D32" s="3">
        <v>114304</v>
      </c>
      <c r="E32" s="3">
        <v>114304</v>
      </c>
      <c r="F32" s="3">
        <v>114304</v>
      </c>
      <c r="G32" s="3">
        <v>114304</v>
      </c>
      <c r="H32" s="3">
        <v>114304</v>
      </c>
      <c r="I32" s="3">
        <v>114304</v>
      </c>
      <c r="J32" s="3">
        <v>114304</v>
      </c>
      <c r="K32" s="3">
        <v>114304</v>
      </c>
      <c r="L32" s="3">
        <v>114304</v>
      </c>
      <c r="M32" s="3">
        <v>114304</v>
      </c>
      <c r="N32" s="4">
        <v>114280</v>
      </c>
      <c r="O32" s="6">
        <v>1371624</v>
      </c>
      <c r="P32" s="3">
        <v>1434720</v>
      </c>
      <c r="Q32" s="4">
        <v>1500717</v>
      </c>
    </row>
    <row r="33" spans="1:17" ht="13.5">
      <c r="A33" s="21" t="s">
        <v>48</v>
      </c>
      <c r="B33" s="20"/>
      <c r="C33" s="3">
        <v>7055119</v>
      </c>
      <c r="D33" s="3">
        <v>7055119</v>
      </c>
      <c r="E33" s="3">
        <v>7055119</v>
      </c>
      <c r="F33" s="3">
        <v>7055119</v>
      </c>
      <c r="G33" s="3">
        <v>7055119</v>
      </c>
      <c r="H33" s="3">
        <v>7055119</v>
      </c>
      <c r="I33" s="3">
        <v>7055119</v>
      </c>
      <c r="J33" s="3">
        <v>7055119</v>
      </c>
      <c r="K33" s="3">
        <v>7055119</v>
      </c>
      <c r="L33" s="3">
        <v>7055119</v>
      </c>
      <c r="M33" s="3">
        <v>7055119</v>
      </c>
      <c r="N33" s="4">
        <v>7054486</v>
      </c>
      <c r="O33" s="6">
        <v>84660795</v>
      </c>
      <c r="P33" s="3">
        <v>90434869</v>
      </c>
      <c r="Q33" s="4">
        <v>99551746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50590631</v>
      </c>
      <c r="D35" s="29">
        <f t="shared" si="1"/>
        <v>50590631</v>
      </c>
      <c r="E35" s="29">
        <f t="shared" si="1"/>
        <v>50590631</v>
      </c>
      <c r="F35" s="29">
        <f>SUM(F24:F34)</f>
        <v>50590631</v>
      </c>
      <c r="G35" s="29">
        <f>SUM(G24:G34)</f>
        <v>50590631</v>
      </c>
      <c r="H35" s="29">
        <f>SUM(H24:H34)</f>
        <v>50590631</v>
      </c>
      <c r="I35" s="29">
        <f>SUM(I24:I34)</f>
        <v>50590631</v>
      </c>
      <c r="J35" s="29">
        <f t="shared" si="1"/>
        <v>50590631</v>
      </c>
      <c r="K35" s="29">
        <f>SUM(K24:K34)</f>
        <v>50590631</v>
      </c>
      <c r="L35" s="29">
        <f>SUM(L24:L34)</f>
        <v>50590631</v>
      </c>
      <c r="M35" s="29">
        <f>SUM(M24:M34)</f>
        <v>50590631</v>
      </c>
      <c r="N35" s="32">
        <f t="shared" si="1"/>
        <v>50587945</v>
      </c>
      <c r="O35" s="31">
        <f t="shared" si="1"/>
        <v>607084886</v>
      </c>
      <c r="P35" s="29">
        <f t="shared" si="1"/>
        <v>645852724</v>
      </c>
      <c r="Q35" s="32">
        <f t="shared" si="1"/>
        <v>713794300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5926540</v>
      </c>
      <c r="D37" s="42">
        <f t="shared" si="2"/>
        <v>5926540</v>
      </c>
      <c r="E37" s="42">
        <f t="shared" si="2"/>
        <v>5926540</v>
      </c>
      <c r="F37" s="42">
        <f>+F21-F35</f>
        <v>5926540</v>
      </c>
      <c r="G37" s="42">
        <f>+G21-G35</f>
        <v>5926540</v>
      </c>
      <c r="H37" s="42">
        <f>+H21-H35</f>
        <v>5926540</v>
      </c>
      <c r="I37" s="42">
        <f>+I21-I35</f>
        <v>5926540</v>
      </c>
      <c r="J37" s="42">
        <f t="shared" si="2"/>
        <v>5926540</v>
      </c>
      <c r="K37" s="42">
        <f>+K21-K35</f>
        <v>5926540</v>
      </c>
      <c r="L37" s="42">
        <f>+L21-L35</f>
        <v>5926540</v>
      </c>
      <c r="M37" s="42">
        <f>+M21-M35</f>
        <v>5926540</v>
      </c>
      <c r="N37" s="43">
        <f t="shared" si="2"/>
        <v>5929461</v>
      </c>
      <c r="O37" s="44">
        <f t="shared" si="2"/>
        <v>71121401</v>
      </c>
      <c r="P37" s="42">
        <f t="shared" si="2"/>
        <v>82102043</v>
      </c>
      <c r="Q37" s="43">
        <f t="shared" si="2"/>
        <v>66492900</v>
      </c>
    </row>
    <row r="38" spans="1:17" ht="21" customHeight="1">
      <c r="A38" s="45" t="s">
        <v>52</v>
      </c>
      <c r="B38" s="25"/>
      <c r="C38" s="3">
        <v>6983083</v>
      </c>
      <c r="D38" s="3">
        <v>6983083</v>
      </c>
      <c r="E38" s="3">
        <v>6983083</v>
      </c>
      <c r="F38" s="3">
        <v>6983083</v>
      </c>
      <c r="G38" s="3">
        <v>6983083</v>
      </c>
      <c r="H38" s="3">
        <v>6983083</v>
      </c>
      <c r="I38" s="3">
        <v>6983083</v>
      </c>
      <c r="J38" s="3">
        <v>6983083</v>
      </c>
      <c r="K38" s="3">
        <v>6983083</v>
      </c>
      <c r="L38" s="3">
        <v>6983083</v>
      </c>
      <c r="M38" s="3">
        <v>6983083</v>
      </c>
      <c r="N38" s="4">
        <v>6983087</v>
      </c>
      <c r="O38" s="6">
        <v>83797000</v>
      </c>
      <c r="P38" s="3">
        <v>91183000</v>
      </c>
      <c r="Q38" s="4">
        <v>96588000</v>
      </c>
    </row>
    <row r="39" spans="1:17" ht="55.5" customHeight="1">
      <c r="A39" s="45" t="s">
        <v>53</v>
      </c>
      <c r="B39" s="25"/>
      <c r="C39" s="22">
        <v>274</v>
      </c>
      <c r="D39" s="22">
        <v>274</v>
      </c>
      <c r="E39" s="22">
        <v>274</v>
      </c>
      <c r="F39" s="22">
        <v>274</v>
      </c>
      <c r="G39" s="22">
        <v>274</v>
      </c>
      <c r="H39" s="22">
        <v>274</v>
      </c>
      <c r="I39" s="22">
        <v>274</v>
      </c>
      <c r="J39" s="22">
        <v>274</v>
      </c>
      <c r="K39" s="22">
        <v>274</v>
      </c>
      <c r="L39" s="22">
        <v>274</v>
      </c>
      <c r="M39" s="22">
        <v>274</v>
      </c>
      <c r="N39" s="23">
        <v>285</v>
      </c>
      <c r="O39" s="24">
        <v>3299</v>
      </c>
      <c r="P39" s="22">
        <v>3450</v>
      </c>
      <c r="Q39" s="23">
        <v>3609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12909897</v>
      </c>
      <c r="D41" s="50">
        <f t="shared" si="3"/>
        <v>12909897</v>
      </c>
      <c r="E41" s="50">
        <f t="shared" si="3"/>
        <v>12909897</v>
      </c>
      <c r="F41" s="50">
        <f>SUM(F37:F40)</f>
        <v>12909897</v>
      </c>
      <c r="G41" s="50">
        <f>SUM(G37:G40)</f>
        <v>12909897</v>
      </c>
      <c r="H41" s="50">
        <f>SUM(H37:H40)</f>
        <v>12909897</v>
      </c>
      <c r="I41" s="50">
        <f>SUM(I37:I40)</f>
        <v>12909897</v>
      </c>
      <c r="J41" s="50">
        <f t="shared" si="3"/>
        <v>12909897</v>
      </c>
      <c r="K41" s="50">
        <f>SUM(K37:K40)</f>
        <v>12909897</v>
      </c>
      <c r="L41" s="50">
        <f>SUM(L37:L40)</f>
        <v>12909897</v>
      </c>
      <c r="M41" s="50">
        <f>SUM(M37:M40)</f>
        <v>12909897</v>
      </c>
      <c r="N41" s="51">
        <f t="shared" si="3"/>
        <v>12912833</v>
      </c>
      <c r="O41" s="52">
        <f t="shared" si="3"/>
        <v>154921700</v>
      </c>
      <c r="P41" s="50">
        <f t="shared" si="3"/>
        <v>173288493</v>
      </c>
      <c r="Q41" s="51">
        <f t="shared" si="3"/>
        <v>163084509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12909897</v>
      </c>
      <c r="D43" s="57">
        <f t="shared" si="4"/>
        <v>12909897</v>
      </c>
      <c r="E43" s="57">
        <f t="shared" si="4"/>
        <v>12909897</v>
      </c>
      <c r="F43" s="57">
        <f>+F41-F42</f>
        <v>12909897</v>
      </c>
      <c r="G43" s="57">
        <f>+G41-G42</f>
        <v>12909897</v>
      </c>
      <c r="H43" s="57">
        <f>+H41-H42</f>
        <v>12909897</v>
      </c>
      <c r="I43" s="57">
        <f>+I41-I42</f>
        <v>12909897</v>
      </c>
      <c r="J43" s="57">
        <f t="shared" si="4"/>
        <v>12909897</v>
      </c>
      <c r="K43" s="57">
        <f>+K41-K42</f>
        <v>12909897</v>
      </c>
      <c r="L43" s="57">
        <f>+L41-L42</f>
        <v>12909897</v>
      </c>
      <c r="M43" s="57">
        <f>+M41-M42</f>
        <v>12909897</v>
      </c>
      <c r="N43" s="58">
        <f t="shared" si="4"/>
        <v>12912833</v>
      </c>
      <c r="O43" s="59">
        <f t="shared" si="4"/>
        <v>154921700</v>
      </c>
      <c r="P43" s="57">
        <f t="shared" si="4"/>
        <v>173288493</v>
      </c>
      <c r="Q43" s="58">
        <f t="shared" si="4"/>
        <v>163084509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12909897</v>
      </c>
      <c r="D45" s="50">
        <f t="shared" si="5"/>
        <v>12909897</v>
      </c>
      <c r="E45" s="50">
        <f t="shared" si="5"/>
        <v>12909897</v>
      </c>
      <c r="F45" s="50">
        <f>SUM(F43:F44)</f>
        <v>12909897</v>
      </c>
      <c r="G45" s="50">
        <f>SUM(G43:G44)</f>
        <v>12909897</v>
      </c>
      <c r="H45" s="50">
        <f>SUM(H43:H44)</f>
        <v>12909897</v>
      </c>
      <c r="I45" s="50">
        <f>SUM(I43:I44)</f>
        <v>12909897</v>
      </c>
      <c r="J45" s="50">
        <f t="shared" si="5"/>
        <v>12909897</v>
      </c>
      <c r="K45" s="50">
        <f>SUM(K43:K44)</f>
        <v>12909897</v>
      </c>
      <c r="L45" s="50">
        <f>SUM(L43:L44)</f>
        <v>12909897</v>
      </c>
      <c r="M45" s="50">
        <f>SUM(M43:M44)</f>
        <v>12909897</v>
      </c>
      <c r="N45" s="51">
        <f t="shared" si="5"/>
        <v>12912833</v>
      </c>
      <c r="O45" s="52">
        <f t="shared" si="5"/>
        <v>154921700</v>
      </c>
      <c r="P45" s="50">
        <f t="shared" si="5"/>
        <v>173288493</v>
      </c>
      <c r="Q45" s="51">
        <f t="shared" si="5"/>
        <v>163084509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12909897</v>
      </c>
      <c r="D47" s="63">
        <f t="shared" si="6"/>
        <v>12909897</v>
      </c>
      <c r="E47" s="63">
        <f t="shared" si="6"/>
        <v>12909897</v>
      </c>
      <c r="F47" s="63">
        <f>SUM(F45:F46)</f>
        <v>12909897</v>
      </c>
      <c r="G47" s="63">
        <f>SUM(G45:G46)</f>
        <v>12909897</v>
      </c>
      <c r="H47" s="63">
        <f>SUM(H45:H46)</f>
        <v>12909897</v>
      </c>
      <c r="I47" s="63">
        <f>SUM(I45:I46)</f>
        <v>12909897</v>
      </c>
      <c r="J47" s="63">
        <f t="shared" si="6"/>
        <v>12909897</v>
      </c>
      <c r="K47" s="63">
        <f>SUM(K45:K46)</f>
        <v>12909897</v>
      </c>
      <c r="L47" s="63">
        <f>SUM(L45:L46)</f>
        <v>12909897</v>
      </c>
      <c r="M47" s="63">
        <f>SUM(M45:M46)</f>
        <v>12909897</v>
      </c>
      <c r="N47" s="64">
        <f t="shared" si="6"/>
        <v>12912833</v>
      </c>
      <c r="O47" s="65">
        <f t="shared" si="6"/>
        <v>154921700</v>
      </c>
      <c r="P47" s="63">
        <f t="shared" si="6"/>
        <v>173288493</v>
      </c>
      <c r="Q47" s="66">
        <f t="shared" si="6"/>
        <v>163084509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7465</v>
      </c>
      <c r="D6" s="3">
        <v>7465</v>
      </c>
      <c r="E6" s="3">
        <v>7465</v>
      </c>
      <c r="F6" s="3">
        <v>7465</v>
      </c>
      <c r="G6" s="3">
        <v>7465</v>
      </c>
      <c r="H6" s="3">
        <v>7465</v>
      </c>
      <c r="I6" s="3">
        <v>7465</v>
      </c>
      <c r="J6" s="3">
        <v>7465</v>
      </c>
      <c r="K6" s="3">
        <v>7465</v>
      </c>
      <c r="L6" s="3">
        <v>7465</v>
      </c>
      <c r="M6" s="3">
        <v>7465</v>
      </c>
      <c r="N6" s="4">
        <v>7476</v>
      </c>
      <c r="O6" s="6">
        <v>89591</v>
      </c>
      <c r="P6" s="3">
        <v>85111</v>
      </c>
      <c r="Q6" s="4">
        <v>82558</v>
      </c>
    </row>
    <row r="7" spans="1:17" ht="13.5">
      <c r="A7" s="21" t="s">
        <v>25</v>
      </c>
      <c r="B7" s="20"/>
      <c r="C7" s="3">
        <v>6936758</v>
      </c>
      <c r="D7" s="3">
        <v>6936758</v>
      </c>
      <c r="E7" s="3">
        <v>6936758</v>
      </c>
      <c r="F7" s="3">
        <v>6936758</v>
      </c>
      <c r="G7" s="3">
        <v>6936758</v>
      </c>
      <c r="H7" s="3">
        <v>6936758</v>
      </c>
      <c r="I7" s="3">
        <v>6936758</v>
      </c>
      <c r="J7" s="3">
        <v>6936758</v>
      </c>
      <c r="K7" s="3">
        <v>6936758</v>
      </c>
      <c r="L7" s="3">
        <v>6936758</v>
      </c>
      <c r="M7" s="3">
        <v>6936758</v>
      </c>
      <c r="N7" s="4">
        <v>6936790</v>
      </c>
      <c r="O7" s="6">
        <v>83241128</v>
      </c>
      <c r="P7" s="3">
        <v>78925157</v>
      </c>
      <c r="Q7" s="4">
        <v>73657403</v>
      </c>
    </row>
    <row r="8" spans="1:17" ht="13.5">
      <c r="A8" s="21" t="s">
        <v>26</v>
      </c>
      <c r="B8" s="20"/>
      <c r="C8" s="3">
        <v>1427450</v>
      </c>
      <c r="D8" s="3">
        <v>1427450</v>
      </c>
      <c r="E8" s="3">
        <v>1427450</v>
      </c>
      <c r="F8" s="3">
        <v>1427450</v>
      </c>
      <c r="G8" s="3">
        <v>1427450</v>
      </c>
      <c r="H8" s="3">
        <v>1427450</v>
      </c>
      <c r="I8" s="3">
        <v>1427450</v>
      </c>
      <c r="J8" s="3">
        <v>1427450</v>
      </c>
      <c r="K8" s="3">
        <v>1427450</v>
      </c>
      <c r="L8" s="3">
        <v>1427450</v>
      </c>
      <c r="M8" s="3">
        <v>1427450</v>
      </c>
      <c r="N8" s="4">
        <v>1427457</v>
      </c>
      <c r="O8" s="6">
        <v>17129407</v>
      </c>
      <c r="P8" s="3">
        <v>16272937</v>
      </c>
      <c r="Q8" s="4">
        <v>15784748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1096684</v>
      </c>
      <c r="D12" s="3">
        <v>1096684</v>
      </c>
      <c r="E12" s="3">
        <v>1096684</v>
      </c>
      <c r="F12" s="3">
        <v>1096684</v>
      </c>
      <c r="G12" s="3">
        <v>1096684</v>
      </c>
      <c r="H12" s="3">
        <v>1096684</v>
      </c>
      <c r="I12" s="3">
        <v>1096684</v>
      </c>
      <c r="J12" s="3">
        <v>1096684</v>
      </c>
      <c r="K12" s="3">
        <v>1096684</v>
      </c>
      <c r="L12" s="3">
        <v>1096684</v>
      </c>
      <c r="M12" s="3">
        <v>1096684</v>
      </c>
      <c r="N12" s="4">
        <v>1096692</v>
      </c>
      <c r="O12" s="6">
        <v>13160216</v>
      </c>
      <c r="P12" s="3">
        <v>13818226</v>
      </c>
      <c r="Q12" s="4">
        <v>14509137</v>
      </c>
    </row>
    <row r="13" spans="1:17" ht="13.5">
      <c r="A13" s="19" t="s">
        <v>30</v>
      </c>
      <c r="B13" s="25"/>
      <c r="C13" s="3">
        <v>810332</v>
      </c>
      <c r="D13" s="3">
        <v>810332</v>
      </c>
      <c r="E13" s="3">
        <v>810332</v>
      </c>
      <c r="F13" s="3">
        <v>810332</v>
      </c>
      <c r="G13" s="3">
        <v>810332</v>
      </c>
      <c r="H13" s="3">
        <v>810332</v>
      </c>
      <c r="I13" s="3">
        <v>810332</v>
      </c>
      <c r="J13" s="3">
        <v>810332</v>
      </c>
      <c r="K13" s="3">
        <v>810332</v>
      </c>
      <c r="L13" s="3">
        <v>810332</v>
      </c>
      <c r="M13" s="3">
        <v>810332</v>
      </c>
      <c r="N13" s="4">
        <v>810336</v>
      </c>
      <c r="O13" s="6">
        <v>9723988</v>
      </c>
      <c r="P13" s="3">
        <v>10210187</v>
      </c>
      <c r="Q13" s="4">
        <v>10720696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4374</v>
      </c>
      <c r="D15" s="3">
        <v>4374</v>
      </c>
      <c r="E15" s="3">
        <v>4374</v>
      </c>
      <c r="F15" s="3">
        <v>4374</v>
      </c>
      <c r="G15" s="3">
        <v>4374</v>
      </c>
      <c r="H15" s="3">
        <v>4374</v>
      </c>
      <c r="I15" s="3">
        <v>4374</v>
      </c>
      <c r="J15" s="3">
        <v>4374</v>
      </c>
      <c r="K15" s="3">
        <v>4374</v>
      </c>
      <c r="L15" s="3">
        <v>4374</v>
      </c>
      <c r="M15" s="3">
        <v>4374</v>
      </c>
      <c r="N15" s="4">
        <v>4381</v>
      </c>
      <c r="O15" s="6">
        <v>52495</v>
      </c>
      <c r="P15" s="3">
        <v>49870</v>
      </c>
      <c r="Q15" s="4">
        <v>48374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76190832</v>
      </c>
      <c r="D18" s="3">
        <v>76190832</v>
      </c>
      <c r="E18" s="3">
        <v>76190832</v>
      </c>
      <c r="F18" s="3">
        <v>76190832</v>
      </c>
      <c r="G18" s="3">
        <v>76190832</v>
      </c>
      <c r="H18" s="3">
        <v>76190832</v>
      </c>
      <c r="I18" s="3">
        <v>76190832</v>
      </c>
      <c r="J18" s="3">
        <v>76190832</v>
      </c>
      <c r="K18" s="3">
        <v>76190832</v>
      </c>
      <c r="L18" s="3">
        <v>76190832</v>
      </c>
      <c r="M18" s="3">
        <v>76190832</v>
      </c>
      <c r="N18" s="4">
        <v>76190848</v>
      </c>
      <c r="O18" s="6">
        <v>914290000</v>
      </c>
      <c r="P18" s="3">
        <v>995212000</v>
      </c>
      <c r="Q18" s="4">
        <v>1071926000</v>
      </c>
    </row>
    <row r="19" spans="1:17" ht="13.5">
      <c r="A19" s="19" t="s">
        <v>36</v>
      </c>
      <c r="B19" s="25"/>
      <c r="C19" s="22">
        <v>166380</v>
      </c>
      <c r="D19" s="22">
        <v>166380</v>
      </c>
      <c r="E19" s="22">
        <v>166380</v>
      </c>
      <c r="F19" s="22">
        <v>166380</v>
      </c>
      <c r="G19" s="22">
        <v>166380</v>
      </c>
      <c r="H19" s="22">
        <v>166380</v>
      </c>
      <c r="I19" s="22">
        <v>166380</v>
      </c>
      <c r="J19" s="22">
        <v>166380</v>
      </c>
      <c r="K19" s="22">
        <v>166380</v>
      </c>
      <c r="L19" s="22">
        <v>166380</v>
      </c>
      <c r="M19" s="22">
        <v>166380</v>
      </c>
      <c r="N19" s="23">
        <v>166408</v>
      </c>
      <c r="O19" s="24">
        <v>1996588</v>
      </c>
      <c r="P19" s="22">
        <v>2096135</v>
      </c>
      <c r="Q19" s="23">
        <v>2200738</v>
      </c>
    </row>
    <row r="20" spans="1:17" ht="13.5">
      <c r="A20" s="19" t="s">
        <v>37</v>
      </c>
      <c r="B20" s="25"/>
      <c r="C20" s="3">
        <v>31026</v>
      </c>
      <c r="D20" s="3">
        <v>31026</v>
      </c>
      <c r="E20" s="3">
        <v>31026</v>
      </c>
      <c r="F20" s="3">
        <v>31026</v>
      </c>
      <c r="G20" s="3">
        <v>31026</v>
      </c>
      <c r="H20" s="3">
        <v>31026</v>
      </c>
      <c r="I20" s="3">
        <v>31026</v>
      </c>
      <c r="J20" s="3">
        <v>31026</v>
      </c>
      <c r="K20" s="3">
        <v>31026</v>
      </c>
      <c r="L20" s="3">
        <v>31026</v>
      </c>
      <c r="M20" s="3">
        <v>31026</v>
      </c>
      <c r="N20" s="26">
        <v>31027</v>
      </c>
      <c r="O20" s="6">
        <v>372313</v>
      </c>
      <c r="P20" s="3">
        <v>390929</v>
      </c>
      <c r="Q20" s="4">
        <v>410475</v>
      </c>
    </row>
    <row r="21" spans="1:17" ht="25.5">
      <c r="A21" s="27" t="s">
        <v>38</v>
      </c>
      <c r="B21" s="28"/>
      <c r="C21" s="29">
        <f aca="true" t="shared" si="0" ref="C21:Q21">SUM(C5:C20)</f>
        <v>86671301</v>
      </c>
      <c r="D21" s="29">
        <f t="shared" si="0"/>
        <v>86671301</v>
      </c>
      <c r="E21" s="29">
        <f t="shared" si="0"/>
        <v>86671301</v>
      </c>
      <c r="F21" s="29">
        <f>SUM(F5:F20)</f>
        <v>86671301</v>
      </c>
      <c r="G21" s="29">
        <f>SUM(G5:G20)</f>
        <v>86671301</v>
      </c>
      <c r="H21" s="29">
        <f>SUM(H5:H20)</f>
        <v>86671301</v>
      </c>
      <c r="I21" s="29">
        <f>SUM(I5:I20)</f>
        <v>86671301</v>
      </c>
      <c r="J21" s="29">
        <f t="shared" si="0"/>
        <v>86671301</v>
      </c>
      <c r="K21" s="29">
        <f>SUM(K5:K20)</f>
        <v>86671301</v>
      </c>
      <c r="L21" s="29">
        <f>SUM(L5:L20)</f>
        <v>86671301</v>
      </c>
      <c r="M21" s="29">
        <f>SUM(M5:M20)</f>
        <v>86671301</v>
      </c>
      <c r="N21" s="30">
        <f t="shared" si="0"/>
        <v>86671415</v>
      </c>
      <c r="O21" s="31">
        <f t="shared" si="0"/>
        <v>1040055726</v>
      </c>
      <c r="P21" s="29">
        <f t="shared" si="0"/>
        <v>1117060552</v>
      </c>
      <c r="Q21" s="32">
        <f t="shared" si="0"/>
        <v>1189340129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33340151</v>
      </c>
      <c r="D24" s="3">
        <v>33340151</v>
      </c>
      <c r="E24" s="3">
        <v>33340151</v>
      </c>
      <c r="F24" s="3">
        <v>33340151</v>
      </c>
      <c r="G24" s="3">
        <v>33340151</v>
      </c>
      <c r="H24" s="3">
        <v>33340151</v>
      </c>
      <c r="I24" s="3">
        <v>33340151</v>
      </c>
      <c r="J24" s="3">
        <v>33340151</v>
      </c>
      <c r="K24" s="3">
        <v>33340151</v>
      </c>
      <c r="L24" s="3">
        <v>33340151</v>
      </c>
      <c r="M24" s="3">
        <v>33340151</v>
      </c>
      <c r="N24" s="36">
        <v>33339412</v>
      </c>
      <c r="O24" s="6">
        <v>400081073</v>
      </c>
      <c r="P24" s="3">
        <v>424031394</v>
      </c>
      <c r="Q24" s="4">
        <v>451419803</v>
      </c>
    </row>
    <row r="25" spans="1:17" ht="13.5">
      <c r="A25" s="21" t="s">
        <v>41</v>
      </c>
      <c r="B25" s="20"/>
      <c r="C25" s="3">
        <v>1441084</v>
      </c>
      <c r="D25" s="3">
        <v>1441084</v>
      </c>
      <c r="E25" s="3">
        <v>1441084</v>
      </c>
      <c r="F25" s="3">
        <v>1441084</v>
      </c>
      <c r="G25" s="3">
        <v>1441084</v>
      </c>
      <c r="H25" s="3">
        <v>1441084</v>
      </c>
      <c r="I25" s="3">
        <v>1441084</v>
      </c>
      <c r="J25" s="3">
        <v>1441084</v>
      </c>
      <c r="K25" s="3">
        <v>1441084</v>
      </c>
      <c r="L25" s="3">
        <v>1441084</v>
      </c>
      <c r="M25" s="3">
        <v>1441084</v>
      </c>
      <c r="N25" s="4">
        <v>1440959</v>
      </c>
      <c r="O25" s="6">
        <v>17292883</v>
      </c>
      <c r="P25" s="3">
        <v>18904939</v>
      </c>
      <c r="Q25" s="4">
        <v>20086496</v>
      </c>
    </row>
    <row r="26" spans="1:17" ht="13.5">
      <c r="A26" s="21" t="s">
        <v>42</v>
      </c>
      <c r="B26" s="20"/>
      <c r="C26" s="3">
        <v>1250000</v>
      </c>
      <c r="D26" s="3">
        <v>1250000</v>
      </c>
      <c r="E26" s="3">
        <v>1250000</v>
      </c>
      <c r="F26" s="3">
        <v>1250000</v>
      </c>
      <c r="G26" s="3">
        <v>1250000</v>
      </c>
      <c r="H26" s="3">
        <v>1250000</v>
      </c>
      <c r="I26" s="3">
        <v>1250000</v>
      </c>
      <c r="J26" s="3">
        <v>1250000</v>
      </c>
      <c r="K26" s="3">
        <v>1250000</v>
      </c>
      <c r="L26" s="3">
        <v>1250000</v>
      </c>
      <c r="M26" s="3">
        <v>1250000</v>
      </c>
      <c r="N26" s="4">
        <v>1250000</v>
      </c>
      <c r="O26" s="6">
        <v>15000000</v>
      </c>
      <c r="P26" s="3">
        <v>12000000</v>
      </c>
      <c r="Q26" s="4">
        <v>10000000</v>
      </c>
    </row>
    <row r="27" spans="1:17" ht="13.5">
      <c r="A27" s="21" t="s">
        <v>43</v>
      </c>
      <c r="B27" s="20"/>
      <c r="C27" s="3">
        <v>7528414</v>
      </c>
      <c r="D27" s="3">
        <v>7528414</v>
      </c>
      <c r="E27" s="3">
        <v>7528414</v>
      </c>
      <c r="F27" s="3">
        <v>7528414</v>
      </c>
      <c r="G27" s="3">
        <v>7528414</v>
      </c>
      <c r="H27" s="3">
        <v>7528414</v>
      </c>
      <c r="I27" s="3">
        <v>7528414</v>
      </c>
      <c r="J27" s="3">
        <v>7528414</v>
      </c>
      <c r="K27" s="3">
        <v>7528414</v>
      </c>
      <c r="L27" s="3">
        <v>7528414</v>
      </c>
      <c r="M27" s="3">
        <v>7528414</v>
      </c>
      <c r="N27" s="36">
        <v>7528400</v>
      </c>
      <c r="O27" s="6">
        <v>90340954</v>
      </c>
      <c r="P27" s="3">
        <v>104150000</v>
      </c>
      <c r="Q27" s="4">
        <v>107382250</v>
      </c>
    </row>
    <row r="28" spans="1:17" ht="13.5">
      <c r="A28" s="21" t="s">
        <v>44</v>
      </c>
      <c r="B28" s="20"/>
      <c r="C28" s="3">
        <v>39211</v>
      </c>
      <c r="D28" s="3">
        <v>39211</v>
      </c>
      <c r="E28" s="3">
        <v>39211</v>
      </c>
      <c r="F28" s="3">
        <v>39211</v>
      </c>
      <c r="G28" s="3">
        <v>39211</v>
      </c>
      <c r="H28" s="3">
        <v>39211</v>
      </c>
      <c r="I28" s="3">
        <v>39211</v>
      </c>
      <c r="J28" s="3">
        <v>39211</v>
      </c>
      <c r="K28" s="3">
        <v>39211</v>
      </c>
      <c r="L28" s="3">
        <v>39211</v>
      </c>
      <c r="M28" s="3">
        <v>39211</v>
      </c>
      <c r="N28" s="4">
        <v>39205</v>
      </c>
      <c r="O28" s="6">
        <v>470526</v>
      </c>
      <c r="P28" s="3">
        <v>500000</v>
      </c>
      <c r="Q28" s="4">
        <v>500000</v>
      </c>
    </row>
    <row r="29" spans="1:17" ht="13.5">
      <c r="A29" s="21" t="s">
        <v>45</v>
      </c>
      <c r="B29" s="20"/>
      <c r="C29" s="3">
        <v>10833334</v>
      </c>
      <c r="D29" s="3">
        <v>10833334</v>
      </c>
      <c r="E29" s="3">
        <v>10833334</v>
      </c>
      <c r="F29" s="3">
        <v>10833334</v>
      </c>
      <c r="G29" s="3">
        <v>10833334</v>
      </c>
      <c r="H29" s="3">
        <v>10833334</v>
      </c>
      <c r="I29" s="3">
        <v>10833334</v>
      </c>
      <c r="J29" s="3">
        <v>10833334</v>
      </c>
      <c r="K29" s="3">
        <v>10833334</v>
      </c>
      <c r="L29" s="3">
        <v>10833334</v>
      </c>
      <c r="M29" s="3">
        <v>10833334</v>
      </c>
      <c r="N29" s="36">
        <v>10833326</v>
      </c>
      <c r="O29" s="6">
        <v>130000000</v>
      </c>
      <c r="P29" s="3">
        <v>135850000</v>
      </c>
      <c r="Q29" s="4">
        <v>141963250</v>
      </c>
    </row>
    <row r="30" spans="1:17" ht="13.5">
      <c r="A30" s="21" t="s">
        <v>46</v>
      </c>
      <c r="B30" s="20"/>
      <c r="C30" s="3">
        <v>1877216</v>
      </c>
      <c r="D30" s="3">
        <v>1877216</v>
      </c>
      <c r="E30" s="3">
        <v>1877216</v>
      </c>
      <c r="F30" s="3">
        <v>1877216</v>
      </c>
      <c r="G30" s="3">
        <v>1877216</v>
      </c>
      <c r="H30" s="3">
        <v>1877216</v>
      </c>
      <c r="I30" s="3">
        <v>1877216</v>
      </c>
      <c r="J30" s="3">
        <v>1877216</v>
      </c>
      <c r="K30" s="3">
        <v>1877216</v>
      </c>
      <c r="L30" s="3">
        <v>1877216</v>
      </c>
      <c r="M30" s="3">
        <v>1877216</v>
      </c>
      <c r="N30" s="4">
        <v>1877154</v>
      </c>
      <c r="O30" s="6">
        <v>22526530</v>
      </c>
      <c r="P30" s="3">
        <v>34454256</v>
      </c>
      <c r="Q30" s="4">
        <v>44179018</v>
      </c>
    </row>
    <row r="31" spans="1:17" ht="13.5">
      <c r="A31" s="21" t="s">
        <v>47</v>
      </c>
      <c r="B31" s="20"/>
      <c r="C31" s="3">
        <v>11479996</v>
      </c>
      <c r="D31" s="3">
        <v>11479996</v>
      </c>
      <c r="E31" s="3">
        <v>11479996</v>
      </c>
      <c r="F31" s="3">
        <v>11479996</v>
      </c>
      <c r="G31" s="3">
        <v>11479996</v>
      </c>
      <c r="H31" s="3">
        <v>11479996</v>
      </c>
      <c r="I31" s="3">
        <v>11479996</v>
      </c>
      <c r="J31" s="3">
        <v>11479996</v>
      </c>
      <c r="K31" s="3">
        <v>11479996</v>
      </c>
      <c r="L31" s="3">
        <v>11479996</v>
      </c>
      <c r="M31" s="3">
        <v>11479996</v>
      </c>
      <c r="N31" s="36">
        <v>11479679</v>
      </c>
      <c r="O31" s="6">
        <v>137759635</v>
      </c>
      <c r="P31" s="3">
        <v>189151432</v>
      </c>
      <c r="Q31" s="4">
        <v>194784423</v>
      </c>
    </row>
    <row r="32" spans="1:17" ht="13.5">
      <c r="A32" s="21" t="s">
        <v>35</v>
      </c>
      <c r="B32" s="20"/>
      <c r="C32" s="3">
        <v>358334</v>
      </c>
      <c r="D32" s="3">
        <v>358334</v>
      </c>
      <c r="E32" s="3">
        <v>358334</v>
      </c>
      <c r="F32" s="3">
        <v>358334</v>
      </c>
      <c r="G32" s="3">
        <v>358334</v>
      </c>
      <c r="H32" s="3">
        <v>358334</v>
      </c>
      <c r="I32" s="3">
        <v>358334</v>
      </c>
      <c r="J32" s="3">
        <v>358334</v>
      </c>
      <c r="K32" s="3">
        <v>358334</v>
      </c>
      <c r="L32" s="3">
        <v>358334</v>
      </c>
      <c r="M32" s="3">
        <v>358334</v>
      </c>
      <c r="N32" s="4">
        <v>358326</v>
      </c>
      <c r="O32" s="6">
        <v>4300000</v>
      </c>
      <c r="P32" s="3">
        <v>4493500</v>
      </c>
      <c r="Q32" s="4">
        <v>4695708</v>
      </c>
    </row>
    <row r="33" spans="1:17" ht="13.5">
      <c r="A33" s="21" t="s">
        <v>48</v>
      </c>
      <c r="B33" s="20"/>
      <c r="C33" s="3">
        <v>10071463</v>
      </c>
      <c r="D33" s="3">
        <v>10071463</v>
      </c>
      <c r="E33" s="3">
        <v>10071463</v>
      </c>
      <c r="F33" s="3">
        <v>10071463</v>
      </c>
      <c r="G33" s="3">
        <v>10071463</v>
      </c>
      <c r="H33" s="3">
        <v>10071463</v>
      </c>
      <c r="I33" s="3">
        <v>10071463</v>
      </c>
      <c r="J33" s="3">
        <v>10071463</v>
      </c>
      <c r="K33" s="3">
        <v>10071463</v>
      </c>
      <c r="L33" s="3">
        <v>10071463</v>
      </c>
      <c r="M33" s="3">
        <v>10071463</v>
      </c>
      <c r="N33" s="4">
        <v>10071103</v>
      </c>
      <c r="O33" s="6">
        <v>120857196</v>
      </c>
      <c r="P33" s="3">
        <v>126594692</v>
      </c>
      <c r="Q33" s="4">
        <v>132846480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78219203</v>
      </c>
      <c r="D35" s="29">
        <f t="shared" si="1"/>
        <v>78219203</v>
      </c>
      <c r="E35" s="29">
        <f t="shared" si="1"/>
        <v>78219203</v>
      </c>
      <c r="F35" s="29">
        <f>SUM(F24:F34)</f>
        <v>78219203</v>
      </c>
      <c r="G35" s="29">
        <f>SUM(G24:G34)</f>
        <v>78219203</v>
      </c>
      <c r="H35" s="29">
        <f>SUM(H24:H34)</f>
        <v>78219203</v>
      </c>
      <c r="I35" s="29">
        <f>SUM(I24:I34)</f>
        <v>78219203</v>
      </c>
      <c r="J35" s="29">
        <f t="shared" si="1"/>
        <v>78219203</v>
      </c>
      <c r="K35" s="29">
        <f>SUM(K24:K34)</f>
        <v>78219203</v>
      </c>
      <c r="L35" s="29">
        <f>SUM(L24:L34)</f>
        <v>78219203</v>
      </c>
      <c r="M35" s="29">
        <f>SUM(M24:M34)</f>
        <v>78219203</v>
      </c>
      <c r="N35" s="32">
        <f t="shared" si="1"/>
        <v>78217564</v>
      </c>
      <c r="O35" s="31">
        <f t="shared" si="1"/>
        <v>938628797</v>
      </c>
      <c r="P35" s="29">
        <f t="shared" si="1"/>
        <v>1050130213</v>
      </c>
      <c r="Q35" s="32">
        <f t="shared" si="1"/>
        <v>1107857428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8452098</v>
      </c>
      <c r="D37" s="42">
        <f t="shared" si="2"/>
        <v>8452098</v>
      </c>
      <c r="E37" s="42">
        <f t="shared" si="2"/>
        <v>8452098</v>
      </c>
      <c r="F37" s="42">
        <f>+F21-F35</f>
        <v>8452098</v>
      </c>
      <c r="G37" s="42">
        <f>+G21-G35</f>
        <v>8452098</v>
      </c>
      <c r="H37" s="42">
        <f>+H21-H35</f>
        <v>8452098</v>
      </c>
      <c r="I37" s="42">
        <f>+I21-I35</f>
        <v>8452098</v>
      </c>
      <c r="J37" s="42">
        <f t="shared" si="2"/>
        <v>8452098</v>
      </c>
      <c r="K37" s="42">
        <f>+K21-K35</f>
        <v>8452098</v>
      </c>
      <c r="L37" s="42">
        <f>+L21-L35</f>
        <v>8452098</v>
      </c>
      <c r="M37" s="42">
        <f>+M21-M35</f>
        <v>8452098</v>
      </c>
      <c r="N37" s="43">
        <f t="shared" si="2"/>
        <v>8453851</v>
      </c>
      <c r="O37" s="44">
        <f t="shared" si="2"/>
        <v>101426929</v>
      </c>
      <c r="P37" s="42">
        <f t="shared" si="2"/>
        <v>66930339</v>
      </c>
      <c r="Q37" s="43">
        <f t="shared" si="2"/>
        <v>81482701</v>
      </c>
    </row>
    <row r="38" spans="1:17" ht="21" customHeight="1">
      <c r="A38" s="45" t="s">
        <v>52</v>
      </c>
      <c r="B38" s="25"/>
      <c r="C38" s="3">
        <v>38298832</v>
      </c>
      <c r="D38" s="3">
        <v>38298832</v>
      </c>
      <c r="E38" s="3">
        <v>38298832</v>
      </c>
      <c r="F38" s="3">
        <v>38298832</v>
      </c>
      <c r="G38" s="3">
        <v>38298832</v>
      </c>
      <c r="H38" s="3">
        <v>38298832</v>
      </c>
      <c r="I38" s="3">
        <v>38298832</v>
      </c>
      <c r="J38" s="3">
        <v>38298832</v>
      </c>
      <c r="K38" s="3">
        <v>38298832</v>
      </c>
      <c r="L38" s="3">
        <v>38298832</v>
      </c>
      <c r="M38" s="3">
        <v>38298832</v>
      </c>
      <c r="N38" s="4">
        <v>38298848</v>
      </c>
      <c r="O38" s="6">
        <v>459586000</v>
      </c>
      <c r="P38" s="3">
        <v>509997000</v>
      </c>
      <c r="Q38" s="4">
        <v>661829000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46750930</v>
      </c>
      <c r="D41" s="50">
        <f t="shared" si="3"/>
        <v>46750930</v>
      </c>
      <c r="E41" s="50">
        <f t="shared" si="3"/>
        <v>46750930</v>
      </c>
      <c r="F41" s="50">
        <f>SUM(F37:F40)</f>
        <v>46750930</v>
      </c>
      <c r="G41" s="50">
        <f>SUM(G37:G40)</f>
        <v>46750930</v>
      </c>
      <c r="H41" s="50">
        <f>SUM(H37:H40)</f>
        <v>46750930</v>
      </c>
      <c r="I41" s="50">
        <f>SUM(I37:I40)</f>
        <v>46750930</v>
      </c>
      <c r="J41" s="50">
        <f t="shared" si="3"/>
        <v>46750930</v>
      </c>
      <c r="K41" s="50">
        <f>SUM(K37:K40)</f>
        <v>46750930</v>
      </c>
      <c r="L41" s="50">
        <f>SUM(L37:L40)</f>
        <v>46750930</v>
      </c>
      <c r="M41" s="50">
        <f>SUM(M37:M40)</f>
        <v>46750930</v>
      </c>
      <c r="N41" s="51">
        <f t="shared" si="3"/>
        <v>46752699</v>
      </c>
      <c r="O41" s="52">
        <f t="shared" si="3"/>
        <v>561012929</v>
      </c>
      <c r="P41" s="50">
        <f t="shared" si="3"/>
        <v>576927339</v>
      </c>
      <c r="Q41" s="51">
        <f t="shared" si="3"/>
        <v>743311701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46750930</v>
      </c>
      <c r="D43" s="57">
        <f t="shared" si="4"/>
        <v>46750930</v>
      </c>
      <c r="E43" s="57">
        <f t="shared" si="4"/>
        <v>46750930</v>
      </c>
      <c r="F43" s="57">
        <f>+F41-F42</f>
        <v>46750930</v>
      </c>
      <c r="G43" s="57">
        <f>+G41-G42</f>
        <v>46750930</v>
      </c>
      <c r="H43" s="57">
        <f>+H41-H42</f>
        <v>46750930</v>
      </c>
      <c r="I43" s="57">
        <f>+I41-I42</f>
        <v>46750930</v>
      </c>
      <c r="J43" s="57">
        <f t="shared" si="4"/>
        <v>46750930</v>
      </c>
      <c r="K43" s="57">
        <f>+K41-K42</f>
        <v>46750930</v>
      </c>
      <c r="L43" s="57">
        <f>+L41-L42</f>
        <v>46750930</v>
      </c>
      <c r="M43" s="57">
        <f>+M41-M42</f>
        <v>46750930</v>
      </c>
      <c r="N43" s="58">
        <f t="shared" si="4"/>
        <v>46752699</v>
      </c>
      <c r="O43" s="59">
        <f t="shared" si="4"/>
        <v>561012929</v>
      </c>
      <c r="P43" s="57">
        <f t="shared" si="4"/>
        <v>576927339</v>
      </c>
      <c r="Q43" s="58">
        <f t="shared" si="4"/>
        <v>743311701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46750930</v>
      </c>
      <c r="D45" s="50">
        <f t="shared" si="5"/>
        <v>46750930</v>
      </c>
      <c r="E45" s="50">
        <f t="shared" si="5"/>
        <v>46750930</v>
      </c>
      <c r="F45" s="50">
        <f>SUM(F43:F44)</f>
        <v>46750930</v>
      </c>
      <c r="G45" s="50">
        <f>SUM(G43:G44)</f>
        <v>46750930</v>
      </c>
      <c r="H45" s="50">
        <f>SUM(H43:H44)</f>
        <v>46750930</v>
      </c>
      <c r="I45" s="50">
        <f>SUM(I43:I44)</f>
        <v>46750930</v>
      </c>
      <c r="J45" s="50">
        <f t="shared" si="5"/>
        <v>46750930</v>
      </c>
      <c r="K45" s="50">
        <f>SUM(K43:K44)</f>
        <v>46750930</v>
      </c>
      <c r="L45" s="50">
        <f>SUM(L43:L44)</f>
        <v>46750930</v>
      </c>
      <c r="M45" s="50">
        <f>SUM(M43:M44)</f>
        <v>46750930</v>
      </c>
      <c r="N45" s="51">
        <f t="shared" si="5"/>
        <v>46752699</v>
      </c>
      <c r="O45" s="52">
        <f t="shared" si="5"/>
        <v>561012929</v>
      </c>
      <c r="P45" s="50">
        <f t="shared" si="5"/>
        <v>576927339</v>
      </c>
      <c r="Q45" s="51">
        <f t="shared" si="5"/>
        <v>743311701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46750930</v>
      </c>
      <c r="D47" s="63">
        <f t="shared" si="6"/>
        <v>46750930</v>
      </c>
      <c r="E47" s="63">
        <f t="shared" si="6"/>
        <v>46750930</v>
      </c>
      <c r="F47" s="63">
        <f>SUM(F45:F46)</f>
        <v>46750930</v>
      </c>
      <c r="G47" s="63">
        <f>SUM(G45:G46)</f>
        <v>46750930</v>
      </c>
      <c r="H47" s="63">
        <f>SUM(H45:H46)</f>
        <v>46750930</v>
      </c>
      <c r="I47" s="63">
        <f>SUM(I45:I46)</f>
        <v>46750930</v>
      </c>
      <c r="J47" s="63">
        <f t="shared" si="6"/>
        <v>46750930</v>
      </c>
      <c r="K47" s="63">
        <f>SUM(K45:K46)</f>
        <v>46750930</v>
      </c>
      <c r="L47" s="63">
        <f>SUM(L45:L46)</f>
        <v>46750930</v>
      </c>
      <c r="M47" s="63">
        <f>SUM(M45:M46)</f>
        <v>46750930</v>
      </c>
      <c r="N47" s="64">
        <f t="shared" si="6"/>
        <v>46752699</v>
      </c>
      <c r="O47" s="65">
        <f t="shared" si="6"/>
        <v>561012929</v>
      </c>
      <c r="P47" s="63">
        <f t="shared" si="6"/>
        <v>576927339</v>
      </c>
      <c r="Q47" s="66">
        <f t="shared" si="6"/>
        <v>743311701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1544873</v>
      </c>
      <c r="D5" s="3">
        <v>1544873</v>
      </c>
      <c r="E5" s="3">
        <v>1544873</v>
      </c>
      <c r="F5" s="3">
        <v>1544873</v>
      </c>
      <c r="G5" s="3">
        <v>1544873</v>
      </c>
      <c r="H5" s="3">
        <v>1544873</v>
      </c>
      <c r="I5" s="3">
        <v>1544883</v>
      </c>
      <c r="J5" s="3">
        <v>1544873</v>
      </c>
      <c r="K5" s="3">
        <v>1544873</v>
      </c>
      <c r="L5" s="3">
        <v>1544873</v>
      </c>
      <c r="M5" s="3">
        <v>1544873</v>
      </c>
      <c r="N5" s="4">
        <v>1544873</v>
      </c>
      <c r="O5" s="5">
        <v>18538486</v>
      </c>
      <c r="P5" s="3">
        <v>19391256</v>
      </c>
      <c r="Q5" s="4">
        <v>20283254</v>
      </c>
    </row>
    <row r="6" spans="1:17" ht="13.5">
      <c r="A6" s="19" t="s">
        <v>24</v>
      </c>
      <c r="B6" s="20"/>
      <c r="C6" s="3">
        <v>1263622</v>
      </c>
      <c r="D6" s="3">
        <v>1263622</v>
      </c>
      <c r="E6" s="3">
        <v>1263622</v>
      </c>
      <c r="F6" s="3">
        <v>1263622</v>
      </c>
      <c r="G6" s="3">
        <v>1263622</v>
      </c>
      <c r="H6" s="3">
        <v>1263622</v>
      </c>
      <c r="I6" s="3">
        <v>1263622</v>
      </c>
      <c r="J6" s="3">
        <v>1263622</v>
      </c>
      <c r="K6" s="3">
        <v>1263622</v>
      </c>
      <c r="L6" s="3">
        <v>1263622</v>
      </c>
      <c r="M6" s="3">
        <v>1263622</v>
      </c>
      <c r="N6" s="4">
        <v>1263622</v>
      </c>
      <c r="O6" s="6">
        <v>15163464</v>
      </c>
      <c r="P6" s="3">
        <v>15604149</v>
      </c>
      <c r="Q6" s="4">
        <v>16321940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581025</v>
      </c>
      <c r="D9" s="22">
        <v>581025</v>
      </c>
      <c r="E9" s="22">
        <v>581025</v>
      </c>
      <c r="F9" s="22">
        <v>581025</v>
      </c>
      <c r="G9" s="22">
        <v>581025</v>
      </c>
      <c r="H9" s="22">
        <v>581025</v>
      </c>
      <c r="I9" s="22">
        <v>581021</v>
      </c>
      <c r="J9" s="22">
        <v>581025</v>
      </c>
      <c r="K9" s="22">
        <v>581025</v>
      </c>
      <c r="L9" s="22">
        <v>581025</v>
      </c>
      <c r="M9" s="22">
        <v>581025</v>
      </c>
      <c r="N9" s="23">
        <v>581025</v>
      </c>
      <c r="O9" s="24">
        <v>6972296</v>
      </c>
      <c r="P9" s="22">
        <v>7293021</v>
      </c>
      <c r="Q9" s="23">
        <v>7628501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13063</v>
      </c>
      <c r="D11" s="3">
        <v>13063</v>
      </c>
      <c r="E11" s="3">
        <v>13063</v>
      </c>
      <c r="F11" s="3">
        <v>13063</v>
      </c>
      <c r="G11" s="3">
        <v>13063</v>
      </c>
      <c r="H11" s="3">
        <v>13063</v>
      </c>
      <c r="I11" s="3">
        <v>13057</v>
      </c>
      <c r="J11" s="3">
        <v>13063</v>
      </c>
      <c r="K11" s="3">
        <v>13063</v>
      </c>
      <c r="L11" s="3">
        <v>13063</v>
      </c>
      <c r="M11" s="3">
        <v>13063</v>
      </c>
      <c r="N11" s="4">
        <v>13063</v>
      </c>
      <c r="O11" s="6">
        <v>156750</v>
      </c>
      <c r="P11" s="3">
        <v>163961</v>
      </c>
      <c r="Q11" s="4">
        <v>171503</v>
      </c>
    </row>
    <row r="12" spans="1:17" ht="13.5">
      <c r="A12" s="19" t="s">
        <v>29</v>
      </c>
      <c r="B12" s="25"/>
      <c r="C12" s="3">
        <v>2500</v>
      </c>
      <c r="D12" s="3">
        <v>2500</v>
      </c>
      <c r="E12" s="3">
        <v>2500</v>
      </c>
      <c r="F12" s="3">
        <v>2500</v>
      </c>
      <c r="G12" s="3">
        <v>2500</v>
      </c>
      <c r="H12" s="3">
        <v>2500</v>
      </c>
      <c r="I12" s="3">
        <v>2500</v>
      </c>
      <c r="J12" s="3">
        <v>2500</v>
      </c>
      <c r="K12" s="3">
        <v>2500</v>
      </c>
      <c r="L12" s="3">
        <v>2500</v>
      </c>
      <c r="M12" s="3">
        <v>2500</v>
      </c>
      <c r="N12" s="4">
        <v>2500</v>
      </c>
      <c r="O12" s="6">
        <v>30000</v>
      </c>
      <c r="P12" s="3">
        <v>31380</v>
      </c>
      <c r="Q12" s="4">
        <v>32823</v>
      </c>
    </row>
    <row r="13" spans="1:17" ht="13.5">
      <c r="A13" s="19" t="s">
        <v>30</v>
      </c>
      <c r="B13" s="25"/>
      <c r="C13" s="3">
        <v>890644</v>
      </c>
      <c r="D13" s="3">
        <v>890644</v>
      </c>
      <c r="E13" s="3">
        <v>890644</v>
      </c>
      <c r="F13" s="3">
        <v>890644</v>
      </c>
      <c r="G13" s="3">
        <v>890644</v>
      </c>
      <c r="H13" s="3">
        <v>890644</v>
      </c>
      <c r="I13" s="3">
        <v>890644</v>
      </c>
      <c r="J13" s="3">
        <v>890644</v>
      </c>
      <c r="K13" s="3">
        <v>890644</v>
      </c>
      <c r="L13" s="3">
        <v>890644</v>
      </c>
      <c r="M13" s="3">
        <v>890644</v>
      </c>
      <c r="N13" s="4">
        <v>890644</v>
      </c>
      <c r="O13" s="6">
        <v>10687728</v>
      </c>
      <c r="P13" s="3">
        <v>11179364</v>
      </c>
      <c r="Q13" s="4">
        <v>11693614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7191</v>
      </c>
      <c r="D15" s="3">
        <v>7191</v>
      </c>
      <c r="E15" s="3">
        <v>7191</v>
      </c>
      <c r="F15" s="3">
        <v>7191</v>
      </c>
      <c r="G15" s="3">
        <v>7191</v>
      </c>
      <c r="H15" s="3">
        <v>7191</v>
      </c>
      <c r="I15" s="3">
        <v>7185</v>
      </c>
      <c r="J15" s="3">
        <v>7191</v>
      </c>
      <c r="K15" s="3">
        <v>7191</v>
      </c>
      <c r="L15" s="3">
        <v>7191</v>
      </c>
      <c r="M15" s="3">
        <v>7191</v>
      </c>
      <c r="N15" s="4">
        <v>7191</v>
      </c>
      <c r="O15" s="6">
        <v>86286</v>
      </c>
      <c r="P15" s="3">
        <v>90255</v>
      </c>
      <c r="Q15" s="4">
        <v>94407</v>
      </c>
    </row>
    <row r="16" spans="1:17" ht="13.5">
      <c r="A16" s="19" t="s">
        <v>33</v>
      </c>
      <c r="B16" s="25"/>
      <c r="C16" s="3">
        <v>1299655</v>
      </c>
      <c r="D16" s="3">
        <v>1299655</v>
      </c>
      <c r="E16" s="3">
        <v>1299655</v>
      </c>
      <c r="F16" s="3">
        <v>1299655</v>
      </c>
      <c r="G16" s="3">
        <v>1299655</v>
      </c>
      <c r="H16" s="3">
        <v>1299655</v>
      </c>
      <c r="I16" s="3">
        <v>1299651</v>
      </c>
      <c r="J16" s="3">
        <v>1299655</v>
      </c>
      <c r="K16" s="3">
        <v>1299655</v>
      </c>
      <c r="L16" s="3">
        <v>1299655</v>
      </c>
      <c r="M16" s="3">
        <v>1299655</v>
      </c>
      <c r="N16" s="4">
        <v>1299655</v>
      </c>
      <c r="O16" s="6">
        <v>15595856</v>
      </c>
      <c r="P16" s="3">
        <v>16313265</v>
      </c>
      <c r="Q16" s="4">
        <v>17063675</v>
      </c>
    </row>
    <row r="17" spans="1:17" ht="13.5">
      <c r="A17" s="21" t="s">
        <v>34</v>
      </c>
      <c r="B17" s="20"/>
      <c r="C17" s="3">
        <v>1240510</v>
      </c>
      <c r="D17" s="3">
        <v>1240510</v>
      </c>
      <c r="E17" s="3">
        <v>1240510</v>
      </c>
      <c r="F17" s="3">
        <v>1240510</v>
      </c>
      <c r="G17" s="3">
        <v>1240510</v>
      </c>
      <c r="H17" s="3">
        <v>1240510</v>
      </c>
      <c r="I17" s="3">
        <v>1240513</v>
      </c>
      <c r="J17" s="3">
        <v>1240510</v>
      </c>
      <c r="K17" s="3">
        <v>1240510</v>
      </c>
      <c r="L17" s="3">
        <v>1240510</v>
      </c>
      <c r="M17" s="3">
        <v>1240510</v>
      </c>
      <c r="N17" s="4">
        <v>1240510</v>
      </c>
      <c r="O17" s="6">
        <v>14886123</v>
      </c>
      <c r="P17" s="3">
        <v>3018885</v>
      </c>
      <c r="Q17" s="4">
        <v>3157754</v>
      </c>
    </row>
    <row r="18" spans="1:17" ht="13.5">
      <c r="A18" s="19" t="s">
        <v>35</v>
      </c>
      <c r="B18" s="25"/>
      <c r="C18" s="3">
        <v>25450261</v>
      </c>
      <c r="D18" s="3">
        <v>25450249</v>
      </c>
      <c r="E18" s="3">
        <v>25450249</v>
      </c>
      <c r="F18" s="3">
        <v>25450249</v>
      </c>
      <c r="G18" s="3">
        <v>25450249</v>
      </c>
      <c r="H18" s="3">
        <v>25450249</v>
      </c>
      <c r="I18" s="3">
        <v>25450249</v>
      </c>
      <c r="J18" s="3">
        <v>25450249</v>
      </c>
      <c r="K18" s="3">
        <v>25450249</v>
      </c>
      <c r="L18" s="3">
        <v>25450249</v>
      </c>
      <c r="M18" s="3">
        <v>25450249</v>
      </c>
      <c r="N18" s="4">
        <v>25450249</v>
      </c>
      <c r="O18" s="6">
        <v>305403000</v>
      </c>
      <c r="P18" s="3">
        <v>326817000</v>
      </c>
      <c r="Q18" s="4">
        <v>345415000</v>
      </c>
    </row>
    <row r="19" spans="1:17" ht="13.5">
      <c r="A19" s="19" t="s">
        <v>36</v>
      </c>
      <c r="B19" s="25"/>
      <c r="C19" s="22">
        <v>2303453</v>
      </c>
      <c r="D19" s="22">
        <v>2303439</v>
      </c>
      <c r="E19" s="22">
        <v>2303439</v>
      </c>
      <c r="F19" s="22">
        <v>2303439</v>
      </c>
      <c r="G19" s="22">
        <v>2303439</v>
      </c>
      <c r="H19" s="22">
        <v>2303439</v>
      </c>
      <c r="I19" s="22">
        <v>2303437</v>
      </c>
      <c r="J19" s="22">
        <v>2303439</v>
      </c>
      <c r="K19" s="22">
        <v>2303439</v>
      </c>
      <c r="L19" s="22">
        <v>2303439</v>
      </c>
      <c r="M19" s="22">
        <v>2303439</v>
      </c>
      <c r="N19" s="23">
        <v>2303439</v>
      </c>
      <c r="O19" s="24">
        <v>27641280</v>
      </c>
      <c r="P19" s="22">
        <v>34992780</v>
      </c>
      <c r="Q19" s="23">
        <v>40860448</v>
      </c>
    </row>
    <row r="20" spans="1:17" ht="13.5">
      <c r="A20" s="19" t="s">
        <v>37</v>
      </c>
      <c r="B20" s="25"/>
      <c r="C20" s="3">
        <v>52860</v>
      </c>
      <c r="D20" s="3">
        <v>52860</v>
      </c>
      <c r="E20" s="3">
        <v>52860</v>
      </c>
      <c r="F20" s="3">
        <v>52860</v>
      </c>
      <c r="G20" s="3">
        <v>52860</v>
      </c>
      <c r="H20" s="3">
        <v>52860</v>
      </c>
      <c r="I20" s="3">
        <v>52859</v>
      </c>
      <c r="J20" s="3">
        <v>52860</v>
      </c>
      <c r="K20" s="3">
        <v>52860</v>
      </c>
      <c r="L20" s="3">
        <v>52860</v>
      </c>
      <c r="M20" s="3">
        <v>52860</v>
      </c>
      <c r="N20" s="26">
        <v>52860</v>
      </c>
      <c r="O20" s="6">
        <v>634319</v>
      </c>
      <c r="P20" s="3">
        <v>663498</v>
      </c>
      <c r="Q20" s="4">
        <v>694019</v>
      </c>
    </row>
    <row r="21" spans="1:17" ht="25.5">
      <c r="A21" s="27" t="s">
        <v>38</v>
      </c>
      <c r="B21" s="28"/>
      <c r="C21" s="29">
        <f aca="true" t="shared" si="0" ref="C21:Q21">SUM(C5:C20)</f>
        <v>34649657</v>
      </c>
      <c r="D21" s="29">
        <f t="shared" si="0"/>
        <v>34649631</v>
      </c>
      <c r="E21" s="29">
        <f t="shared" si="0"/>
        <v>34649631</v>
      </c>
      <c r="F21" s="29">
        <f>SUM(F5:F20)</f>
        <v>34649631</v>
      </c>
      <c r="G21" s="29">
        <f>SUM(G5:G20)</f>
        <v>34649631</v>
      </c>
      <c r="H21" s="29">
        <f>SUM(H5:H20)</f>
        <v>34649631</v>
      </c>
      <c r="I21" s="29">
        <f>SUM(I5:I20)</f>
        <v>34649621</v>
      </c>
      <c r="J21" s="29">
        <f t="shared" si="0"/>
        <v>34649631</v>
      </c>
      <c r="K21" s="29">
        <f>SUM(K5:K20)</f>
        <v>34649631</v>
      </c>
      <c r="L21" s="29">
        <f>SUM(L5:L20)</f>
        <v>34649631</v>
      </c>
      <c r="M21" s="29">
        <f>SUM(M5:M20)</f>
        <v>34649631</v>
      </c>
      <c r="N21" s="30">
        <f t="shared" si="0"/>
        <v>34649631</v>
      </c>
      <c r="O21" s="31">
        <f t="shared" si="0"/>
        <v>415795588</v>
      </c>
      <c r="P21" s="29">
        <f t="shared" si="0"/>
        <v>435558814</v>
      </c>
      <c r="Q21" s="32">
        <f t="shared" si="0"/>
        <v>463416938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9949691</v>
      </c>
      <c r="D24" s="3">
        <v>9949691</v>
      </c>
      <c r="E24" s="3">
        <v>9949691</v>
      </c>
      <c r="F24" s="3">
        <v>9949691</v>
      </c>
      <c r="G24" s="3">
        <v>9949691</v>
      </c>
      <c r="H24" s="3">
        <v>9949691</v>
      </c>
      <c r="I24" s="3">
        <v>9949507</v>
      </c>
      <c r="J24" s="3">
        <v>9949691</v>
      </c>
      <c r="K24" s="3">
        <v>9949691</v>
      </c>
      <c r="L24" s="3">
        <v>9949691</v>
      </c>
      <c r="M24" s="3">
        <v>9949691</v>
      </c>
      <c r="N24" s="36">
        <v>9949691</v>
      </c>
      <c r="O24" s="6">
        <v>119396108</v>
      </c>
      <c r="P24" s="3">
        <v>126857763</v>
      </c>
      <c r="Q24" s="4">
        <v>134891194</v>
      </c>
    </row>
    <row r="25" spans="1:17" ht="13.5">
      <c r="A25" s="21" t="s">
        <v>41</v>
      </c>
      <c r="B25" s="20"/>
      <c r="C25" s="3">
        <v>2096281</v>
      </c>
      <c r="D25" s="3">
        <v>2096260</v>
      </c>
      <c r="E25" s="3">
        <v>2096260</v>
      </c>
      <c r="F25" s="3">
        <v>2096260</v>
      </c>
      <c r="G25" s="3">
        <v>2096260</v>
      </c>
      <c r="H25" s="3">
        <v>2096260</v>
      </c>
      <c r="I25" s="3">
        <v>2096256</v>
      </c>
      <c r="J25" s="3">
        <v>2096260</v>
      </c>
      <c r="K25" s="3">
        <v>2096260</v>
      </c>
      <c r="L25" s="3">
        <v>2096260</v>
      </c>
      <c r="M25" s="3">
        <v>2096260</v>
      </c>
      <c r="N25" s="4">
        <v>2096260</v>
      </c>
      <c r="O25" s="6">
        <v>25155137</v>
      </c>
      <c r="P25" s="3">
        <v>26312270</v>
      </c>
      <c r="Q25" s="4">
        <v>27522637</v>
      </c>
    </row>
    <row r="26" spans="1:17" ht="13.5">
      <c r="A26" s="21" t="s">
        <v>42</v>
      </c>
      <c r="B26" s="20"/>
      <c r="C26" s="3">
        <v>179250</v>
      </c>
      <c r="D26" s="3">
        <v>179250</v>
      </c>
      <c r="E26" s="3">
        <v>179250</v>
      </c>
      <c r="F26" s="3">
        <v>179250</v>
      </c>
      <c r="G26" s="3">
        <v>179250</v>
      </c>
      <c r="H26" s="3">
        <v>179250</v>
      </c>
      <c r="I26" s="3">
        <v>179241</v>
      </c>
      <c r="J26" s="3">
        <v>179250</v>
      </c>
      <c r="K26" s="3">
        <v>179250</v>
      </c>
      <c r="L26" s="3">
        <v>179250</v>
      </c>
      <c r="M26" s="3">
        <v>179250</v>
      </c>
      <c r="N26" s="4">
        <v>179250</v>
      </c>
      <c r="O26" s="6">
        <v>2150991</v>
      </c>
      <c r="P26" s="3">
        <v>2249937</v>
      </c>
      <c r="Q26" s="4">
        <v>2353433</v>
      </c>
    </row>
    <row r="27" spans="1:17" ht="13.5">
      <c r="A27" s="21" t="s">
        <v>43</v>
      </c>
      <c r="B27" s="20"/>
      <c r="C27" s="3">
        <v>1085279</v>
      </c>
      <c r="D27" s="3">
        <v>1085256</v>
      </c>
      <c r="E27" s="3">
        <v>1085256</v>
      </c>
      <c r="F27" s="3">
        <v>1085256</v>
      </c>
      <c r="G27" s="3">
        <v>1085256</v>
      </c>
      <c r="H27" s="3">
        <v>1085256</v>
      </c>
      <c r="I27" s="3">
        <v>1085248</v>
      </c>
      <c r="J27" s="3">
        <v>1085256</v>
      </c>
      <c r="K27" s="3">
        <v>1085256</v>
      </c>
      <c r="L27" s="3">
        <v>1085256</v>
      </c>
      <c r="M27" s="3">
        <v>1085256</v>
      </c>
      <c r="N27" s="36">
        <v>1085256</v>
      </c>
      <c r="O27" s="6">
        <v>13023087</v>
      </c>
      <c r="P27" s="3">
        <v>20585627</v>
      </c>
      <c r="Q27" s="4">
        <v>30934400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1615792</v>
      </c>
      <c r="D29" s="3">
        <v>1615792</v>
      </c>
      <c r="E29" s="3">
        <v>1615792</v>
      </c>
      <c r="F29" s="3">
        <v>1615792</v>
      </c>
      <c r="G29" s="3">
        <v>1615792</v>
      </c>
      <c r="H29" s="3">
        <v>1615792</v>
      </c>
      <c r="I29" s="3">
        <v>1615794</v>
      </c>
      <c r="J29" s="3">
        <v>1615792</v>
      </c>
      <c r="K29" s="3">
        <v>1615792</v>
      </c>
      <c r="L29" s="3">
        <v>1615792</v>
      </c>
      <c r="M29" s="3">
        <v>1615792</v>
      </c>
      <c r="N29" s="36">
        <v>1615792</v>
      </c>
      <c r="O29" s="6">
        <v>19389506</v>
      </c>
      <c r="P29" s="3">
        <v>20281424</v>
      </c>
      <c r="Q29" s="4">
        <v>21214369</v>
      </c>
    </row>
    <row r="30" spans="1:17" ht="13.5">
      <c r="A30" s="21" t="s">
        <v>46</v>
      </c>
      <c r="B30" s="20"/>
      <c r="C30" s="3">
        <v>1127161</v>
      </c>
      <c r="D30" s="3">
        <v>1127154</v>
      </c>
      <c r="E30" s="3">
        <v>1127154</v>
      </c>
      <c r="F30" s="3">
        <v>1127154</v>
      </c>
      <c r="G30" s="3">
        <v>1127154</v>
      </c>
      <c r="H30" s="3">
        <v>1127154</v>
      </c>
      <c r="I30" s="3">
        <v>1127124</v>
      </c>
      <c r="J30" s="3">
        <v>1127154</v>
      </c>
      <c r="K30" s="3">
        <v>1127154</v>
      </c>
      <c r="L30" s="3">
        <v>1127154</v>
      </c>
      <c r="M30" s="3">
        <v>1127154</v>
      </c>
      <c r="N30" s="4">
        <v>1127154</v>
      </c>
      <c r="O30" s="6">
        <v>13525825</v>
      </c>
      <c r="P30" s="3">
        <v>10863812</v>
      </c>
      <c r="Q30" s="4">
        <v>11363545</v>
      </c>
    </row>
    <row r="31" spans="1:17" ht="13.5">
      <c r="A31" s="21" t="s">
        <v>47</v>
      </c>
      <c r="B31" s="20"/>
      <c r="C31" s="3">
        <v>2726516</v>
      </c>
      <c r="D31" s="3">
        <v>2726516</v>
      </c>
      <c r="E31" s="3">
        <v>2726516</v>
      </c>
      <c r="F31" s="3">
        <v>2726516</v>
      </c>
      <c r="G31" s="3">
        <v>2726516</v>
      </c>
      <c r="H31" s="3">
        <v>2726516</v>
      </c>
      <c r="I31" s="3">
        <v>2726505</v>
      </c>
      <c r="J31" s="3">
        <v>2726516</v>
      </c>
      <c r="K31" s="3">
        <v>2726516</v>
      </c>
      <c r="L31" s="3">
        <v>2726516</v>
      </c>
      <c r="M31" s="3">
        <v>2726516</v>
      </c>
      <c r="N31" s="36">
        <v>2726516</v>
      </c>
      <c r="O31" s="6">
        <v>32718181</v>
      </c>
      <c r="P31" s="3">
        <v>34223217</v>
      </c>
      <c r="Q31" s="4">
        <v>35797485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11249738</v>
      </c>
      <c r="D33" s="3">
        <v>11249459</v>
      </c>
      <c r="E33" s="3">
        <v>11249459</v>
      </c>
      <c r="F33" s="3">
        <v>11249459</v>
      </c>
      <c r="G33" s="3">
        <v>11249459</v>
      </c>
      <c r="H33" s="3">
        <v>11249459</v>
      </c>
      <c r="I33" s="3">
        <v>11249428</v>
      </c>
      <c r="J33" s="3">
        <v>11249459</v>
      </c>
      <c r="K33" s="3">
        <v>11249459</v>
      </c>
      <c r="L33" s="3">
        <v>11249459</v>
      </c>
      <c r="M33" s="3">
        <v>11249459</v>
      </c>
      <c r="N33" s="4">
        <v>11249459</v>
      </c>
      <c r="O33" s="6">
        <v>134993756</v>
      </c>
      <c r="P33" s="3">
        <v>140800690</v>
      </c>
      <c r="Q33" s="4">
        <v>144955391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30029708</v>
      </c>
      <c r="D35" s="29">
        <f t="shared" si="1"/>
        <v>30029378</v>
      </c>
      <c r="E35" s="29">
        <f t="shared" si="1"/>
        <v>30029378</v>
      </c>
      <c r="F35" s="29">
        <f>SUM(F24:F34)</f>
        <v>30029378</v>
      </c>
      <c r="G35" s="29">
        <f>SUM(G24:G34)</f>
        <v>30029378</v>
      </c>
      <c r="H35" s="29">
        <f>SUM(H24:H34)</f>
        <v>30029378</v>
      </c>
      <c r="I35" s="29">
        <f>SUM(I24:I34)</f>
        <v>30029103</v>
      </c>
      <c r="J35" s="29">
        <f t="shared" si="1"/>
        <v>30029378</v>
      </c>
      <c r="K35" s="29">
        <f>SUM(K24:K34)</f>
        <v>30029378</v>
      </c>
      <c r="L35" s="29">
        <f>SUM(L24:L34)</f>
        <v>30029378</v>
      </c>
      <c r="M35" s="29">
        <f>SUM(M24:M34)</f>
        <v>30029378</v>
      </c>
      <c r="N35" s="32">
        <f t="shared" si="1"/>
        <v>30029378</v>
      </c>
      <c r="O35" s="31">
        <f t="shared" si="1"/>
        <v>360352591</v>
      </c>
      <c r="P35" s="29">
        <f t="shared" si="1"/>
        <v>382174740</v>
      </c>
      <c r="Q35" s="32">
        <f t="shared" si="1"/>
        <v>409032454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4619949</v>
      </c>
      <c r="D37" s="42">
        <f t="shared" si="2"/>
        <v>4620253</v>
      </c>
      <c r="E37" s="42">
        <f t="shared" si="2"/>
        <v>4620253</v>
      </c>
      <c r="F37" s="42">
        <f>+F21-F35</f>
        <v>4620253</v>
      </c>
      <c r="G37" s="42">
        <f>+G21-G35</f>
        <v>4620253</v>
      </c>
      <c r="H37" s="42">
        <f>+H21-H35</f>
        <v>4620253</v>
      </c>
      <c r="I37" s="42">
        <f>+I21-I35</f>
        <v>4620518</v>
      </c>
      <c r="J37" s="42">
        <f t="shared" si="2"/>
        <v>4620253</v>
      </c>
      <c r="K37" s="42">
        <f>+K21-K35</f>
        <v>4620253</v>
      </c>
      <c r="L37" s="42">
        <f>+L21-L35</f>
        <v>4620253</v>
      </c>
      <c r="M37" s="42">
        <f>+M21-M35</f>
        <v>4620253</v>
      </c>
      <c r="N37" s="43">
        <f t="shared" si="2"/>
        <v>4620253</v>
      </c>
      <c r="O37" s="44">
        <f t="shared" si="2"/>
        <v>55442997</v>
      </c>
      <c r="P37" s="42">
        <f t="shared" si="2"/>
        <v>53384074</v>
      </c>
      <c r="Q37" s="43">
        <f t="shared" si="2"/>
        <v>54384484</v>
      </c>
    </row>
    <row r="38" spans="1:17" ht="21" customHeight="1">
      <c r="A38" s="45" t="s">
        <v>52</v>
      </c>
      <c r="B38" s="25"/>
      <c r="C38" s="3">
        <v>5352420</v>
      </c>
      <c r="D38" s="3">
        <v>5352416</v>
      </c>
      <c r="E38" s="3">
        <v>5352416</v>
      </c>
      <c r="F38" s="3">
        <v>5352416</v>
      </c>
      <c r="G38" s="3">
        <v>5352416</v>
      </c>
      <c r="H38" s="3">
        <v>5352416</v>
      </c>
      <c r="I38" s="3">
        <v>5352420</v>
      </c>
      <c r="J38" s="3">
        <v>5352416</v>
      </c>
      <c r="K38" s="3">
        <v>5352416</v>
      </c>
      <c r="L38" s="3">
        <v>5352416</v>
      </c>
      <c r="M38" s="3">
        <v>5352416</v>
      </c>
      <c r="N38" s="4">
        <v>5352416</v>
      </c>
      <c r="O38" s="6">
        <v>64229000</v>
      </c>
      <c r="P38" s="3">
        <v>71124000</v>
      </c>
      <c r="Q38" s="4">
        <v>72707000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9972369</v>
      </c>
      <c r="D41" s="50">
        <f t="shared" si="3"/>
        <v>9972669</v>
      </c>
      <c r="E41" s="50">
        <f t="shared" si="3"/>
        <v>9972669</v>
      </c>
      <c r="F41" s="50">
        <f>SUM(F37:F40)</f>
        <v>9972669</v>
      </c>
      <c r="G41" s="50">
        <f>SUM(G37:G40)</f>
        <v>9972669</v>
      </c>
      <c r="H41" s="50">
        <f>SUM(H37:H40)</f>
        <v>9972669</v>
      </c>
      <c r="I41" s="50">
        <f>SUM(I37:I40)</f>
        <v>9972938</v>
      </c>
      <c r="J41" s="50">
        <f t="shared" si="3"/>
        <v>9972669</v>
      </c>
      <c r="K41" s="50">
        <f>SUM(K37:K40)</f>
        <v>9972669</v>
      </c>
      <c r="L41" s="50">
        <f>SUM(L37:L40)</f>
        <v>9972669</v>
      </c>
      <c r="M41" s="50">
        <f>SUM(M37:M40)</f>
        <v>9972669</v>
      </c>
      <c r="N41" s="51">
        <f t="shared" si="3"/>
        <v>9972669</v>
      </c>
      <c r="O41" s="52">
        <f t="shared" si="3"/>
        <v>119671997</v>
      </c>
      <c r="P41" s="50">
        <f t="shared" si="3"/>
        <v>124508074</v>
      </c>
      <c r="Q41" s="51">
        <f t="shared" si="3"/>
        <v>127091484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9972369</v>
      </c>
      <c r="D43" s="57">
        <f t="shared" si="4"/>
        <v>9972669</v>
      </c>
      <c r="E43" s="57">
        <f t="shared" si="4"/>
        <v>9972669</v>
      </c>
      <c r="F43" s="57">
        <f>+F41-F42</f>
        <v>9972669</v>
      </c>
      <c r="G43" s="57">
        <f>+G41-G42</f>
        <v>9972669</v>
      </c>
      <c r="H43" s="57">
        <f>+H41-H42</f>
        <v>9972669</v>
      </c>
      <c r="I43" s="57">
        <f>+I41-I42</f>
        <v>9972938</v>
      </c>
      <c r="J43" s="57">
        <f t="shared" si="4"/>
        <v>9972669</v>
      </c>
      <c r="K43" s="57">
        <f>+K41-K42</f>
        <v>9972669</v>
      </c>
      <c r="L43" s="57">
        <f>+L41-L42</f>
        <v>9972669</v>
      </c>
      <c r="M43" s="57">
        <f>+M41-M42</f>
        <v>9972669</v>
      </c>
      <c r="N43" s="58">
        <f t="shared" si="4"/>
        <v>9972669</v>
      </c>
      <c r="O43" s="59">
        <f t="shared" si="4"/>
        <v>119671997</v>
      </c>
      <c r="P43" s="57">
        <f t="shared" si="4"/>
        <v>124508074</v>
      </c>
      <c r="Q43" s="58">
        <f t="shared" si="4"/>
        <v>127091484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9972369</v>
      </c>
      <c r="D45" s="50">
        <f t="shared" si="5"/>
        <v>9972669</v>
      </c>
      <c r="E45" s="50">
        <f t="shared" si="5"/>
        <v>9972669</v>
      </c>
      <c r="F45" s="50">
        <f>SUM(F43:F44)</f>
        <v>9972669</v>
      </c>
      <c r="G45" s="50">
        <f>SUM(G43:G44)</f>
        <v>9972669</v>
      </c>
      <c r="H45" s="50">
        <f>SUM(H43:H44)</f>
        <v>9972669</v>
      </c>
      <c r="I45" s="50">
        <f>SUM(I43:I44)</f>
        <v>9972938</v>
      </c>
      <c r="J45" s="50">
        <f t="shared" si="5"/>
        <v>9972669</v>
      </c>
      <c r="K45" s="50">
        <f>SUM(K43:K44)</f>
        <v>9972669</v>
      </c>
      <c r="L45" s="50">
        <f>SUM(L43:L44)</f>
        <v>9972669</v>
      </c>
      <c r="M45" s="50">
        <f>SUM(M43:M44)</f>
        <v>9972669</v>
      </c>
      <c r="N45" s="51">
        <f t="shared" si="5"/>
        <v>9972669</v>
      </c>
      <c r="O45" s="52">
        <f t="shared" si="5"/>
        <v>119671997</v>
      </c>
      <c r="P45" s="50">
        <f t="shared" si="5"/>
        <v>124508074</v>
      </c>
      <c r="Q45" s="51">
        <f t="shared" si="5"/>
        <v>127091484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9972369</v>
      </c>
      <c r="D47" s="63">
        <f t="shared" si="6"/>
        <v>9972669</v>
      </c>
      <c r="E47" s="63">
        <f t="shared" si="6"/>
        <v>9972669</v>
      </c>
      <c r="F47" s="63">
        <f>SUM(F45:F46)</f>
        <v>9972669</v>
      </c>
      <c r="G47" s="63">
        <f>SUM(G45:G46)</f>
        <v>9972669</v>
      </c>
      <c r="H47" s="63">
        <f>SUM(H45:H46)</f>
        <v>9972669</v>
      </c>
      <c r="I47" s="63">
        <f>SUM(I45:I46)</f>
        <v>9972938</v>
      </c>
      <c r="J47" s="63">
        <f t="shared" si="6"/>
        <v>9972669</v>
      </c>
      <c r="K47" s="63">
        <f>SUM(K45:K46)</f>
        <v>9972669</v>
      </c>
      <c r="L47" s="63">
        <f>SUM(L45:L46)</f>
        <v>9972669</v>
      </c>
      <c r="M47" s="63">
        <f>SUM(M45:M46)</f>
        <v>9972669</v>
      </c>
      <c r="N47" s="64">
        <f t="shared" si="6"/>
        <v>9972669</v>
      </c>
      <c r="O47" s="65">
        <f t="shared" si="6"/>
        <v>119671997</v>
      </c>
      <c r="P47" s="63">
        <f t="shared" si="6"/>
        <v>124508074</v>
      </c>
      <c r="Q47" s="66">
        <f t="shared" si="6"/>
        <v>127091484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11041676</v>
      </c>
      <c r="D5" s="3">
        <v>11041668</v>
      </c>
      <c r="E5" s="3">
        <v>11041668</v>
      </c>
      <c r="F5" s="3">
        <v>11041668</v>
      </c>
      <c r="G5" s="3">
        <v>11041668</v>
      </c>
      <c r="H5" s="3">
        <v>11041668</v>
      </c>
      <c r="I5" s="3">
        <v>11041644</v>
      </c>
      <c r="J5" s="3">
        <v>11041668</v>
      </c>
      <c r="K5" s="3">
        <v>11041668</v>
      </c>
      <c r="L5" s="3">
        <v>11041668</v>
      </c>
      <c r="M5" s="3">
        <v>11041668</v>
      </c>
      <c r="N5" s="4">
        <v>11041668</v>
      </c>
      <c r="O5" s="5">
        <v>132500000</v>
      </c>
      <c r="P5" s="3">
        <v>138595000</v>
      </c>
      <c r="Q5" s="4">
        <v>144970369</v>
      </c>
    </row>
    <row r="6" spans="1:17" ht="13.5">
      <c r="A6" s="19" t="s">
        <v>24</v>
      </c>
      <c r="B6" s="20"/>
      <c r="C6" s="3">
        <v>47600087</v>
      </c>
      <c r="D6" s="3">
        <v>47600087</v>
      </c>
      <c r="E6" s="3">
        <v>47600087</v>
      </c>
      <c r="F6" s="3">
        <v>47600087</v>
      </c>
      <c r="G6" s="3">
        <v>47600087</v>
      </c>
      <c r="H6" s="3">
        <v>47600087</v>
      </c>
      <c r="I6" s="3">
        <v>47600043</v>
      </c>
      <c r="J6" s="3">
        <v>47600087</v>
      </c>
      <c r="K6" s="3">
        <v>47600087</v>
      </c>
      <c r="L6" s="3">
        <v>47600087</v>
      </c>
      <c r="M6" s="3">
        <v>47600087</v>
      </c>
      <c r="N6" s="4">
        <v>47600087</v>
      </c>
      <c r="O6" s="6">
        <v>571201000</v>
      </c>
      <c r="P6" s="3">
        <v>597492247</v>
      </c>
      <c r="Q6" s="4">
        <v>624993675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4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1</v>
      </c>
    </row>
    <row r="9" spans="1:17" ht="13.5">
      <c r="A9" s="21" t="s">
        <v>27</v>
      </c>
      <c r="B9" s="20"/>
      <c r="C9" s="22">
        <v>2951345</v>
      </c>
      <c r="D9" s="22">
        <v>2951345</v>
      </c>
      <c r="E9" s="22">
        <v>2951345</v>
      </c>
      <c r="F9" s="22">
        <v>2951345</v>
      </c>
      <c r="G9" s="22">
        <v>2951345</v>
      </c>
      <c r="H9" s="22">
        <v>2951345</v>
      </c>
      <c r="I9" s="22">
        <v>2951337</v>
      </c>
      <c r="J9" s="22">
        <v>2951345</v>
      </c>
      <c r="K9" s="22">
        <v>2951345</v>
      </c>
      <c r="L9" s="22">
        <v>2951345</v>
      </c>
      <c r="M9" s="22">
        <v>2951345</v>
      </c>
      <c r="N9" s="23">
        <v>2951345</v>
      </c>
      <c r="O9" s="24">
        <v>35416132</v>
      </c>
      <c r="P9" s="22">
        <v>37045275</v>
      </c>
      <c r="Q9" s="23">
        <v>38749357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97510</v>
      </c>
      <c r="D11" s="3">
        <v>97510</v>
      </c>
      <c r="E11" s="3">
        <v>97510</v>
      </c>
      <c r="F11" s="3">
        <v>97510</v>
      </c>
      <c r="G11" s="3">
        <v>97510</v>
      </c>
      <c r="H11" s="3">
        <v>97510</v>
      </c>
      <c r="I11" s="3">
        <v>97490</v>
      </c>
      <c r="J11" s="3">
        <v>97510</v>
      </c>
      <c r="K11" s="3">
        <v>97510</v>
      </c>
      <c r="L11" s="3">
        <v>97510</v>
      </c>
      <c r="M11" s="3">
        <v>97510</v>
      </c>
      <c r="N11" s="4">
        <v>97510</v>
      </c>
      <c r="O11" s="6">
        <v>1170100</v>
      </c>
      <c r="P11" s="3">
        <v>1223925</v>
      </c>
      <c r="Q11" s="4">
        <v>1280227</v>
      </c>
    </row>
    <row r="12" spans="1:17" ht="13.5">
      <c r="A12" s="19" t="s">
        <v>29</v>
      </c>
      <c r="B12" s="25"/>
      <c r="C12" s="3">
        <v>358418</v>
      </c>
      <c r="D12" s="3">
        <v>358418</v>
      </c>
      <c r="E12" s="3">
        <v>358418</v>
      </c>
      <c r="F12" s="3">
        <v>358418</v>
      </c>
      <c r="G12" s="3">
        <v>358418</v>
      </c>
      <c r="H12" s="3">
        <v>358418</v>
      </c>
      <c r="I12" s="3">
        <v>358402</v>
      </c>
      <c r="J12" s="3">
        <v>358418</v>
      </c>
      <c r="K12" s="3">
        <v>358418</v>
      </c>
      <c r="L12" s="3">
        <v>358418</v>
      </c>
      <c r="M12" s="3">
        <v>358418</v>
      </c>
      <c r="N12" s="4">
        <v>358418</v>
      </c>
      <c r="O12" s="6">
        <v>4301000</v>
      </c>
      <c r="P12" s="3">
        <v>4498846</v>
      </c>
      <c r="Q12" s="4">
        <v>4705795</v>
      </c>
    </row>
    <row r="13" spans="1:17" ht="13.5">
      <c r="A13" s="19" t="s">
        <v>30</v>
      </c>
      <c r="B13" s="25"/>
      <c r="C13" s="3">
        <v>1966674</v>
      </c>
      <c r="D13" s="3">
        <v>1966666</v>
      </c>
      <c r="E13" s="3">
        <v>1966666</v>
      </c>
      <c r="F13" s="3">
        <v>1966666</v>
      </c>
      <c r="G13" s="3">
        <v>1966666</v>
      </c>
      <c r="H13" s="3">
        <v>1966666</v>
      </c>
      <c r="I13" s="3">
        <v>1966666</v>
      </c>
      <c r="J13" s="3">
        <v>1966666</v>
      </c>
      <c r="K13" s="3">
        <v>1966666</v>
      </c>
      <c r="L13" s="3">
        <v>1966666</v>
      </c>
      <c r="M13" s="3">
        <v>1966666</v>
      </c>
      <c r="N13" s="4">
        <v>1966666</v>
      </c>
      <c r="O13" s="6">
        <v>23600000</v>
      </c>
      <c r="P13" s="3">
        <v>24685600</v>
      </c>
      <c r="Q13" s="4">
        <v>25821138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3208430</v>
      </c>
      <c r="D15" s="3">
        <v>3208430</v>
      </c>
      <c r="E15" s="3">
        <v>3208430</v>
      </c>
      <c r="F15" s="3">
        <v>3208430</v>
      </c>
      <c r="G15" s="3">
        <v>3208430</v>
      </c>
      <c r="H15" s="3">
        <v>3208430</v>
      </c>
      <c r="I15" s="3">
        <v>3208406</v>
      </c>
      <c r="J15" s="3">
        <v>3208430</v>
      </c>
      <c r="K15" s="3">
        <v>3208430</v>
      </c>
      <c r="L15" s="3">
        <v>3208430</v>
      </c>
      <c r="M15" s="3">
        <v>3208430</v>
      </c>
      <c r="N15" s="4">
        <v>3208430</v>
      </c>
      <c r="O15" s="6">
        <v>38501136</v>
      </c>
      <c r="P15" s="3">
        <v>40272189</v>
      </c>
      <c r="Q15" s="4">
        <v>42124711</v>
      </c>
    </row>
    <row r="16" spans="1:17" ht="13.5">
      <c r="A16" s="19" t="s">
        <v>33</v>
      </c>
      <c r="B16" s="25"/>
      <c r="C16" s="3">
        <v>76412</v>
      </c>
      <c r="D16" s="3">
        <v>76420</v>
      </c>
      <c r="E16" s="3">
        <v>76420</v>
      </c>
      <c r="F16" s="3">
        <v>76420</v>
      </c>
      <c r="G16" s="3">
        <v>76420</v>
      </c>
      <c r="H16" s="3">
        <v>76420</v>
      </c>
      <c r="I16" s="3">
        <v>76388</v>
      </c>
      <c r="J16" s="3">
        <v>76420</v>
      </c>
      <c r="K16" s="3">
        <v>76420</v>
      </c>
      <c r="L16" s="3">
        <v>76420</v>
      </c>
      <c r="M16" s="3">
        <v>76420</v>
      </c>
      <c r="N16" s="4">
        <v>76420</v>
      </c>
      <c r="O16" s="6">
        <v>917000</v>
      </c>
      <c r="P16" s="3">
        <v>959182</v>
      </c>
      <c r="Q16" s="4">
        <v>1003308</v>
      </c>
    </row>
    <row r="17" spans="1:17" ht="13.5">
      <c r="A17" s="21" t="s">
        <v>34</v>
      </c>
      <c r="B17" s="20"/>
      <c r="C17" s="3">
        <v>4888693</v>
      </c>
      <c r="D17" s="3">
        <v>4888693</v>
      </c>
      <c r="E17" s="3">
        <v>4888693</v>
      </c>
      <c r="F17" s="3">
        <v>4888693</v>
      </c>
      <c r="G17" s="3">
        <v>4888693</v>
      </c>
      <c r="H17" s="3">
        <v>4888693</v>
      </c>
      <c r="I17" s="3">
        <v>4888668</v>
      </c>
      <c r="J17" s="3">
        <v>4888693</v>
      </c>
      <c r="K17" s="3">
        <v>4888693</v>
      </c>
      <c r="L17" s="3">
        <v>4888693</v>
      </c>
      <c r="M17" s="3">
        <v>4888693</v>
      </c>
      <c r="N17" s="4">
        <v>4888693</v>
      </c>
      <c r="O17" s="6">
        <v>58664291</v>
      </c>
      <c r="P17" s="3">
        <v>61362848</v>
      </c>
      <c r="Q17" s="4">
        <v>64185540</v>
      </c>
    </row>
    <row r="18" spans="1:17" ht="13.5">
      <c r="A18" s="19" t="s">
        <v>35</v>
      </c>
      <c r="B18" s="25"/>
      <c r="C18" s="3">
        <v>36997006</v>
      </c>
      <c r="D18" s="3">
        <v>36996996</v>
      </c>
      <c r="E18" s="3">
        <v>36996996</v>
      </c>
      <c r="F18" s="3">
        <v>36996996</v>
      </c>
      <c r="G18" s="3">
        <v>36996996</v>
      </c>
      <c r="H18" s="3">
        <v>36996996</v>
      </c>
      <c r="I18" s="3">
        <v>36996984</v>
      </c>
      <c r="J18" s="3">
        <v>36996996</v>
      </c>
      <c r="K18" s="3">
        <v>36996996</v>
      </c>
      <c r="L18" s="3">
        <v>36996996</v>
      </c>
      <c r="M18" s="3">
        <v>36996996</v>
      </c>
      <c r="N18" s="4">
        <v>36996996</v>
      </c>
      <c r="O18" s="6">
        <v>443963950</v>
      </c>
      <c r="P18" s="3">
        <v>470189500</v>
      </c>
      <c r="Q18" s="4">
        <v>499398142</v>
      </c>
    </row>
    <row r="19" spans="1:17" ht="13.5">
      <c r="A19" s="19" t="s">
        <v>36</v>
      </c>
      <c r="B19" s="25"/>
      <c r="C19" s="22">
        <v>539393</v>
      </c>
      <c r="D19" s="22">
        <v>539392</v>
      </c>
      <c r="E19" s="22">
        <v>539392</v>
      </c>
      <c r="F19" s="22">
        <v>539392</v>
      </c>
      <c r="G19" s="22">
        <v>539392</v>
      </c>
      <c r="H19" s="22">
        <v>539392</v>
      </c>
      <c r="I19" s="22">
        <v>539260</v>
      </c>
      <c r="J19" s="22">
        <v>539392</v>
      </c>
      <c r="K19" s="22">
        <v>539392</v>
      </c>
      <c r="L19" s="22">
        <v>539392</v>
      </c>
      <c r="M19" s="22">
        <v>539392</v>
      </c>
      <c r="N19" s="23">
        <v>539392</v>
      </c>
      <c r="O19" s="24">
        <v>6472573</v>
      </c>
      <c r="P19" s="22">
        <v>6770315</v>
      </c>
      <c r="Q19" s="23">
        <v>7081765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1</v>
      </c>
    </row>
    <row r="21" spans="1:17" ht="25.5">
      <c r="A21" s="27" t="s">
        <v>38</v>
      </c>
      <c r="B21" s="28"/>
      <c r="C21" s="29">
        <f aca="true" t="shared" si="0" ref="C21:Q21">SUM(C5:C20)</f>
        <v>109725644</v>
      </c>
      <c r="D21" s="29">
        <f t="shared" si="0"/>
        <v>109725625</v>
      </c>
      <c r="E21" s="29">
        <f t="shared" si="0"/>
        <v>109725625</v>
      </c>
      <c r="F21" s="29">
        <f>SUM(F5:F20)</f>
        <v>109725625</v>
      </c>
      <c r="G21" s="29">
        <f>SUM(G5:G20)</f>
        <v>109725625</v>
      </c>
      <c r="H21" s="29">
        <f>SUM(H5:H20)</f>
        <v>109725625</v>
      </c>
      <c r="I21" s="29">
        <f>SUM(I5:I20)</f>
        <v>109725288</v>
      </c>
      <c r="J21" s="29">
        <f t="shared" si="0"/>
        <v>109725625</v>
      </c>
      <c r="K21" s="29">
        <f>SUM(K5:K20)</f>
        <v>109725625</v>
      </c>
      <c r="L21" s="29">
        <f>SUM(L5:L20)</f>
        <v>109725625</v>
      </c>
      <c r="M21" s="29">
        <f>SUM(M5:M20)</f>
        <v>109725625</v>
      </c>
      <c r="N21" s="30">
        <f t="shared" si="0"/>
        <v>109725625</v>
      </c>
      <c r="O21" s="31">
        <f t="shared" si="0"/>
        <v>1316707182</v>
      </c>
      <c r="P21" s="29">
        <f t="shared" si="0"/>
        <v>1383094927</v>
      </c>
      <c r="Q21" s="32">
        <f t="shared" si="0"/>
        <v>1454314033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28797492</v>
      </c>
      <c r="D24" s="3">
        <v>28797153</v>
      </c>
      <c r="E24" s="3">
        <v>28797153</v>
      </c>
      <c r="F24" s="3">
        <v>28797153</v>
      </c>
      <c r="G24" s="3">
        <v>28797153</v>
      </c>
      <c r="H24" s="3">
        <v>28797153</v>
      </c>
      <c r="I24" s="3">
        <v>28795097</v>
      </c>
      <c r="J24" s="3">
        <v>28797153</v>
      </c>
      <c r="K24" s="3">
        <v>28797153</v>
      </c>
      <c r="L24" s="3">
        <v>28797153</v>
      </c>
      <c r="M24" s="3">
        <v>28797153</v>
      </c>
      <c r="N24" s="36">
        <v>28797153</v>
      </c>
      <c r="O24" s="6">
        <v>345564119</v>
      </c>
      <c r="P24" s="3">
        <v>361695788</v>
      </c>
      <c r="Q24" s="4">
        <v>378592864</v>
      </c>
    </row>
    <row r="25" spans="1:17" ht="13.5">
      <c r="A25" s="21" t="s">
        <v>41</v>
      </c>
      <c r="B25" s="20"/>
      <c r="C25" s="3">
        <v>2419603</v>
      </c>
      <c r="D25" s="3">
        <v>2419591</v>
      </c>
      <c r="E25" s="3">
        <v>2419591</v>
      </c>
      <c r="F25" s="3">
        <v>2419591</v>
      </c>
      <c r="G25" s="3">
        <v>2419591</v>
      </c>
      <c r="H25" s="3">
        <v>2419591</v>
      </c>
      <c r="I25" s="3">
        <v>2419470</v>
      </c>
      <c r="J25" s="3">
        <v>2419591</v>
      </c>
      <c r="K25" s="3">
        <v>2419591</v>
      </c>
      <c r="L25" s="3">
        <v>2419591</v>
      </c>
      <c r="M25" s="3">
        <v>2419591</v>
      </c>
      <c r="N25" s="4">
        <v>2419591</v>
      </c>
      <c r="O25" s="6">
        <v>29034983</v>
      </c>
      <c r="P25" s="3">
        <v>30406994</v>
      </c>
      <c r="Q25" s="4">
        <v>31845757</v>
      </c>
    </row>
    <row r="26" spans="1:17" ht="13.5">
      <c r="A26" s="21" t="s">
        <v>42</v>
      </c>
      <c r="B26" s="20"/>
      <c r="C26" s="3">
        <v>5836310</v>
      </c>
      <c r="D26" s="3">
        <v>5836310</v>
      </c>
      <c r="E26" s="3">
        <v>5836310</v>
      </c>
      <c r="F26" s="3">
        <v>5836310</v>
      </c>
      <c r="G26" s="3">
        <v>5836310</v>
      </c>
      <c r="H26" s="3">
        <v>5836310</v>
      </c>
      <c r="I26" s="3">
        <v>5836289</v>
      </c>
      <c r="J26" s="3">
        <v>5836310</v>
      </c>
      <c r="K26" s="3">
        <v>5836310</v>
      </c>
      <c r="L26" s="3">
        <v>5836310</v>
      </c>
      <c r="M26" s="3">
        <v>5836310</v>
      </c>
      <c r="N26" s="4">
        <v>5836310</v>
      </c>
      <c r="O26" s="6">
        <v>70035699</v>
      </c>
      <c r="P26" s="3">
        <v>73257342</v>
      </c>
      <c r="Q26" s="4">
        <v>76627181</v>
      </c>
    </row>
    <row r="27" spans="1:17" ht="13.5">
      <c r="A27" s="21" t="s">
        <v>43</v>
      </c>
      <c r="B27" s="20"/>
      <c r="C27" s="3">
        <v>11080921</v>
      </c>
      <c r="D27" s="3">
        <v>11080918</v>
      </c>
      <c r="E27" s="3">
        <v>11080918</v>
      </c>
      <c r="F27" s="3">
        <v>11080918</v>
      </c>
      <c r="G27" s="3">
        <v>11080918</v>
      </c>
      <c r="H27" s="3">
        <v>11080918</v>
      </c>
      <c r="I27" s="3">
        <v>11080706</v>
      </c>
      <c r="J27" s="3">
        <v>11080918</v>
      </c>
      <c r="K27" s="3">
        <v>11080918</v>
      </c>
      <c r="L27" s="3">
        <v>11080918</v>
      </c>
      <c r="M27" s="3">
        <v>11080918</v>
      </c>
      <c r="N27" s="36">
        <v>11080918</v>
      </c>
      <c r="O27" s="6">
        <v>132970807</v>
      </c>
      <c r="P27" s="3">
        <v>130548742</v>
      </c>
      <c r="Q27" s="4">
        <v>136675541</v>
      </c>
    </row>
    <row r="28" spans="1:17" ht="13.5">
      <c r="A28" s="21" t="s">
        <v>44</v>
      </c>
      <c r="B28" s="20"/>
      <c r="C28" s="3">
        <v>1310736</v>
      </c>
      <c r="D28" s="3">
        <v>1310736</v>
      </c>
      <c r="E28" s="3">
        <v>1310736</v>
      </c>
      <c r="F28" s="3">
        <v>1310736</v>
      </c>
      <c r="G28" s="3">
        <v>1310736</v>
      </c>
      <c r="H28" s="3">
        <v>1310736</v>
      </c>
      <c r="I28" s="3">
        <v>1310712</v>
      </c>
      <c r="J28" s="3">
        <v>1310736</v>
      </c>
      <c r="K28" s="3">
        <v>1310736</v>
      </c>
      <c r="L28" s="3">
        <v>1310736</v>
      </c>
      <c r="M28" s="3">
        <v>1310736</v>
      </c>
      <c r="N28" s="4">
        <v>1310736</v>
      </c>
      <c r="O28" s="6">
        <v>15728808</v>
      </c>
      <c r="P28" s="3">
        <v>14910947</v>
      </c>
      <c r="Q28" s="4">
        <v>13926741</v>
      </c>
    </row>
    <row r="29" spans="1:17" ht="13.5">
      <c r="A29" s="21" t="s">
        <v>45</v>
      </c>
      <c r="B29" s="20"/>
      <c r="C29" s="3">
        <v>33848973</v>
      </c>
      <c r="D29" s="3">
        <v>33848957</v>
      </c>
      <c r="E29" s="3">
        <v>33848957</v>
      </c>
      <c r="F29" s="3">
        <v>33848957</v>
      </c>
      <c r="G29" s="3">
        <v>33848957</v>
      </c>
      <c r="H29" s="3">
        <v>33848957</v>
      </c>
      <c r="I29" s="3">
        <v>33848957</v>
      </c>
      <c r="J29" s="3">
        <v>33848957</v>
      </c>
      <c r="K29" s="3">
        <v>33848957</v>
      </c>
      <c r="L29" s="3">
        <v>33848957</v>
      </c>
      <c r="M29" s="3">
        <v>33848957</v>
      </c>
      <c r="N29" s="36">
        <v>33848957</v>
      </c>
      <c r="O29" s="6">
        <v>406187500</v>
      </c>
      <c r="P29" s="3">
        <v>428860000</v>
      </c>
      <c r="Q29" s="4">
        <v>448587560</v>
      </c>
    </row>
    <row r="30" spans="1:17" ht="13.5">
      <c r="A30" s="21" t="s">
        <v>46</v>
      </c>
      <c r="B30" s="20"/>
      <c r="C30" s="3">
        <v>4776874</v>
      </c>
      <c r="D30" s="3">
        <v>4776813</v>
      </c>
      <c r="E30" s="3">
        <v>4776813</v>
      </c>
      <c r="F30" s="3">
        <v>4776813</v>
      </c>
      <c r="G30" s="3">
        <v>4776813</v>
      </c>
      <c r="H30" s="3">
        <v>4776813</v>
      </c>
      <c r="I30" s="3">
        <v>4776081</v>
      </c>
      <c r="J30" s="3">
        <v>4776813</v>
      </c>
      <c r="K30" s="3">
        <v>4776813</v>
      </c>
      <c r="L30" s="3">
        <v>4776813</v>
      </c>
      <c r="M30" s="3">
        <v>4776813</v>
      </c>
      <c r="N30" s="4">
        <v>4776813</v>
      </c>
      <c r="O30" s="6">
        <v>57321085</v>
      </c>
      <c r="P30" s="3">
        <v>58828470</v>
      </c>
      <c r="Q30" s="4">
        <v>61534904</v>
      </c>
    </row>
    <row r="31" spans="1:17" ht="13.5">
      <c r="A31" s="21" t="s">
        <v>47</v>
      </c>
      <c r="B31" s="20"/>
      <c r="C31" s="3">
        <v>5960464</v>
      </c>
      <c r="D31" s="3">
        <v>5960436</v>
      </c>
      <c r="E31" s="3">
        <v>5960436</v>
      </c>
      <c r="F31" s="3">
        <v>5960436</v>
      </c>
      <c r="G31" s="3">
        <v>5960436</v>
      </c>
      <c r="H31" s="3">
        <v>5960436</v>
      </c>
      <c r="I31" s="3">
        <v>5960385</v>
      </c>
      <c r="J31" s="3">
        <v>5960436</v>
      </c>
      <c r="K31" s="3">
        <v>5960436</v>
      </c>
      <c r="L31" s="3">
        <v>5960436</v>
      </c>
      <c r="M31" s="3">
        <v>5960436</v>
      </c>
      <c r="N31" s="36">
        <v>5960436</v>
      </c>
      <c r="O31" s="6">
        <v>71525209</v>
      </c>
      <c r="P31" s="3">
        <v>73817691</v>
      </c>
      <c r="Q31" s="4">
        <v>77266459</v>
      </c>
    </row>
    <row r="32" spans="1:17" ht="13.5">
      <c r="A32" s="21" t="s">
        <v>35</v>
      </c>
      <c r="B32" s="20"/>
      <c r="C32" s="3">
        <v>2576600</v>
      </c>
      <c r="D32" s="3">
        <v>2576584</v>
      </c>
      <c r="E32" s="3">
        <v>2576584</v>
      </c>
      <c r="F32" s="3">
        <v>2576584</v>
      </c>
      <c r="G32" s="3">
        <v>2576584</v>
      </c>
      <c r="H32" s="3">
        <v>2576584</v>
      </c>
      <c r="I32" s="3">
        <v>2576560</v>
      </c>
      <c r="J32" s="3">
        <v>2576584</v>
      </c>
      <c r="K32" s="3">
        <v>2576584</v>
      </c>
      <c r="L32" s="3">
        <v>2576584</v>
      </c>
      <c r="M32" s="3">
        <v>2576584</v>
      </c>
      <c r="N32" s="4">
        <v>2576584</v>
      </c>
      <c r="O32" s="6">
        <v>30919000</v>
      </c>
      <c r="P32" s="3">
        <v>24197110</v>
      </c>
      <c r="Q32" s="4">
        <v>24523588</v>
      </c>
    </row>
    <row r="33" spans="1:17" ht="13.5">
      <c r="A33" s="21" t="s">
        <v>48</v>
      </c>
      <c r="B33" s="20"/>
      <c r="C33" s="3">
        <v>10672562</v>
      </c>
      <c r="D33" s="3">
        <v>10672523</v>
      </c>
      <c r="E33" s="3">
        <v>10672523</v>
      </c>
      <c r="F33" s="3">
        <v>10672523</v>
      </c>
      <c r="G33" s="3">
        <v>10672523</v>
      </c>
      <c r="H33" s="3">
        <v>10672523</v>
      </c>
      <c r="I33" s="3">
        <v>10670039</v>
      </c>
      <c r="J33" s="3">
        <v>10672523</v>
      </c>
      <c r="K33" s="3">
        <v>10672523</v>
      </c>
      <c r="L33" s="3">
        <v>10672523</v>
      </c>
      <c r="M33" s="3">
        <v>10672523</v>
      </c>
      <c r="N33" s="4">
        <v>10672523</v>
      </c>
      <c r="O33" s="6">
        <v>128067831</v>
      </c>
      <c r="P33" s="3">
        <v>133699489</v>
      </c>
      <c r="Q33" s="4">
        <v>139486986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107280535</v>
      </c>
      <c r="D35" s="29">
        <f t="shared" si="1"/>
        <v>107280021</v>
      </c>
      <c r="E35" s="29">
        <f t="shared" si="1"/>
        <v>107280021</v>
      </c>
      <c r="F35" s="29">
        <f>SUM(F24:F34)</f>
        <v>107280021</v>
      </c>
      <c r="G35" s="29">
        <f>SUM(G24:G34)</f>
        <v>107280021</v>
      </c>
      <c r="H35" s="29">
        <f>SUM(H24:H34)</f>
        <v>107280021</v>
      </c>
      <c r="I35" s="29">
        <f>SUM(I24:I34)</f>
        <v>107274296</v>
      </c>
      <c r="J35" s="29">
        <f t="shared" si="1"/>
        <v>107280021</v>
      </c>
      <c r="K35" s="29">
        <f>SUM(K24:K34)</f>
        <v>107280021</v>
      </c>
      <c r="L35" s="29">
        <f>SUM(L24:L34)</f>
        <v>107280021</v>
      </c>
      <c r="M35" s="29">
        <f>SUM(M24:M34)</f>
        <v>107280021</v>
      </c>
      <c r="N35" s="32">
        <f t="shared" si="1"/>
        <v>107280021</v>
      </c>
      <c r="O35" s="31">
        <f t="shared" si="1"/>
        <v>1287355041</v>
      </c>
      <c r="P35" s="29">
        <f t="shared" si="1"/>
        <v>1330222573</v>
      </c>
      <c r="Q35" s="32">
        <f t="shared" si="1"/>
        <v>1389067581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2445109</v>
      </c>
      <c r="D37" s="42">
        <f t="shared" si="2"/>
        <v>2445604</v>
      </c>
      <c r="E37" s="42">
        <f t="shared" si="2"/>
        <v>2445604</v>
      </c>
      <c r="F37" s="42">
        <f>+F21-F35</f>
        <v>2445604</v>
      </c>
      <c r="G37" s="42">
        <f>+G21-G35</f>
        <v>2445604</v>
      </c>
      <c r="H37" s="42">
        <f>+H21-H35</f>
        <v>2445604</v>
      </c>
      <c r="I37" s="42">
        <f>+I21-I35</f>
        <v>2450992</v>
      </c>
      <c r="J37" s="42">
        <f t="shared" si="2"/>
        <v>2445604</v>
      </c>
      <c r="K37" s="42">
        <f>+K21-K35</f>
        <v>2445604</v>
      </c>
      <c r="L37" s="42">
        <f>+L21-L35</f>
        <v>2445604</v>
      </c>
      <c r="M37" s="42">
        <f>+M21-M35</f>
        <v>2445604</v>
      </c>
      <c r="N37" s="43">
        <f t="shared" si="2"/>
        <v>2445604</v>
      </c>
      <c r="O37" s="44">
        <f t="shared" si="2"/>
        <v>29352141</v>
      </c>
      <c r="P37" s="42">
        <f t="shared" si="2"/>
        <v>52872354</v>
      </c>
      <c r="Q37" s="43">
        <f t="shared" si="2"/>
        <v>65246452</v>
      </c>
    </row>
    <row r="38" spans="1:17" ht="21" customHeight="1">
      <c r="A38" s="45" t="s">
        <v>52</v>
      </c>
      <c r="B38" s="25"/>
      <c r="C38" s="3">
        <v>7411505</v>
      </c>
      <c r="D38" s="3">
        <v>7411505</v>
      </c>
      <c r="E38" s="3">
        <v>7411505</v>
      </c>
      <c r="F38" s="3">
        <v>7411505</v>
      </c>
      <c r="G38" s="3">
        <v>7411505</v>
      </c>
      <c r="H38" s="3">
        <v>7411505</v>
      </c>
      <c r="I38" s="3">
        <v>7411495</v>
      </c>
      <c r="J38" s="3">
        <v>7411505</v>
      </c>
      <c r="K38" s="3">
        <v>7411505</v>
      </c>
      <c r="L38" s="3">
        <v>7411505</v>
      </c>
      <c r="M38" s="3">
        <v>7411505</v>
      </c>
      <c r="N38" s="4">
        <v>7411505</v>
      </c>
      <c r="O38" s="6">
        <v>88938050</v>
      </c>
      <c r="P38" s="3">
        <v>96829700</v>
      </c>
      <c r="Q38" s="4">
        <v>102603800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1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9856614</v>
      </c>
      <c r="D41" s="50">
        <f t="shared" si="3"/>
        <v>9857109</v>
      </c>
      <c r="E41" s="50">
        <f t="shared" si="3"/>
        <v>9857109</v>
      </c>
      <c r="F41" s="50">
        <f>SUM(F37:F40)</f>
        <v>9857109</v>
      </c>
      <c r="G41" s="50">
        <f>SUM(G37:G40)</f>
        <v>9857109</v>
      </c>
      <c r="H41" s="50">
        <f>SUM(H37:H40)</f>
        <v>9857109</v>
      </c>
      <c r="I41" s="50">
        <f>SUM(I37:I40)</f>
        <v>9862487</v>
      </c>
      <c r="J41" s="50">
        <f t="shared" si="3"/>
        <v>9857109</v>
      </c>
      <c r="K41" s="50">
        <f>SUM(K37:K40)</f>
        <v>9857109</v>
      </c>
      <c r="L41" s="50">
        <f>SUM(L37:L40)</f>
        <v>9857109</v>
      </c>
      <c r="M41" s="50">
        <f>SUM(M37:M40)</f>
        <v>9857109</v>
      </c>
      <c r="N41" s="51">
        <f t="shared" si="3"/>
        <v>9857109</v>
      </c>
      <c r="O41" s="52">
        <f t="shared" si="3"/>
        <v>118290191</v>
      </c>
      <c r="P41" s="50">
        <f t="shared" si="3"/>
        <v>149702054</v>
      </c>
      <c r="Q41" s="51">
        <f t="shared" si="3"/>
        <v>167850253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9856614</v>
      </c>
      <c r="D43" s="57">
        <f t="shared" si="4"/>
        <v>9857109</v>
      </c>
      <c r="E43" s="57">
        <f t="shared" si="4"/>
        <v>9857109</v>
      </c>
      <c r="F43" s="57">
        <f>+F41-F42</f>
        <v>9857109</v>
      </c>
      <c r="G43" s="57">
        <f>+G41-G42</f>
        <v>9857109</v>
      </c>
      <c r="H43" s="57">
        <f>+H41-H42</f>
        <v>9857109</v>
      </c>
      <c r="I43" s="57">
        <f>+I41-I42</f>
        <v>9862487</v>
      </c>
      <c r="J43" s="57">
        <f t="shared" si="4"/>
        <v>9857109</v>
      </c>
      <c r="K43" s="57">
        <f>+K41-K42</f>
        <v>9857109</v>
      </c>
      <c r="L43" s="57">
        <f>+L41-L42</f>
        <v>9857109</v>
      </c>
      <c r="M43" s="57">
        <f>+M41-M42</f>
        <v>9857109</v>
      </c>
      <c r="N43" s="58">
        <f t="shared" si="4"/>
        <v>9857109</v>
      </c>
      <c r="O43" s="59">
        <f t="shared" si="4"/>
        <v>118290191</v>
      </c>
      <c r="P43" s="57">
        <f t="shared" si="4"/>
        <v>149702054</v>
      </c>
      <c r="Q43" s="58">
        <f t="shared" si="4"/>
        <v>167850253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9856614</v>
      </c>
      <c r="D45" s="50">
        <f t="shared" si="5"/>
        <v>9857109</v>
      </c>
      <c r="E45" s="50">
        <f t="shared" si="5"/>
        <v>9857109</v>
      </c>
      <c r="F45" s="50">
        <f>SUM(F43:F44)</f>
        <v>9857109</v>
      </c>
      <c r="G45" s="50">
        <f>SUM(G43:G44)</f>
        <v>9857109</v>
      </c>
      <c r="H45" s="50">
        <f>SUM(H43:H44)</f>
        <v>9857109</v>
      </c>
      <c r="I45" s="50">
        <f>SUM(I43:I44)</f>
        <v>9862487</v>
      </c>
      <c r="J45" s="50">
        <f t="shared" si="5"/>
        <v>9857109</v>
      </c>
      <c r="K45" s="50">
        <f>SUM(K43:K44)</f>
        <v>9857109</v>
      </c>
      <c r="L45" s="50">
        <f>SUM(L43:L44)</f>
        <v>9857109</v>
      </c>
      <c r="M45" s="50">
        <f>SUM(M43:M44)</f>
        <v>9857109</v>
      </c>
      <c r="N45" s="51">
        <f t="shared" si="5"/>
        <v>9857109</v>
      </c>
      <c r="O45" s="52">
        <f t="shared" si="5"/>
        <v>118290191</v>
      </c>
      <c r="P45" s="50">
        <f t="shared" si="5"/>
        <v>149702054</v>
      </c>
      <c r="Q45" s="51">
        <f t="shared" si="5"/>
        <v>167850253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9856614</v>
      </c>
      <c r="D47" s="63">
        <f t="shared" si="6"/>
        <v>9857109</v>
      </c>
      <c r="E47" s="63">
        <f t="shared" si="6"/>
        <v>9857109</v>
      </c>
      <c r="F47" s="63">
        <f>SUM(F45:F46)</f>
        <v>9857109</v>
      </c>
      <c r="G47" s="63">
        <f>SUM(G45:G46)</f>
        <v>9857109</v>
      </c>
      <c r="H47" s="63">
        <f>SUM(H45:H46)</f>
        <v>9857109</v>
      </c>
      <c r="I47" s="63">
        <f>SUM(I45:I46)</f>
        <v>9862487</v>
      </c>
      <c r="J47" s="63">
        <f t="shared" si="6"/>
        <v>9857109</v>
      </c>
      <c r="K47" s="63">
        <f>SUM(K45:K46)</f>
        <v>9857109</v>
      </c>
      <c r="L47" s="63">
        <f>SUM(L45:L46)</f>
        <v>9857109</v>
      </c>
      <c r="M47" s="63">
        <f>SUM(M45:M46)</f>
        <v>9857109</v>
      </c>
      <c r="N47" s="64">
        <f t="shared" si="6"/>
        <v>9857109</v>
      </c>
      <c r="O47" s="65">
        <f t="shared" si="6"/>
        <v>118290191</v>
      </c>
      <c r="P47" s="63">
        <f t="shared" si="6"/>
        <v>149702054</v>
      </c>
      <c r="Q47" s="66">
        <f t="shared" si="6"/>
        <v>167850253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11627168</v>
      </c>
      <c r="D5" s="3">
        <v>11627168</v>
      </c>
      <c r="E5" s="3">
        <v>11627168</v>
      </c>
      <c r="F5" s="3">
        <v>11627168</v>
      </c>
      <c r="G5" s="3">
        <v>11627168</v>
      </c>
      <c r="H5" s="3">
        <v>11627168</v>
      </c>
      <c r="I5" s="3">
        <v>11627152</v>
      </c>
      <c r="J5" s="3">
        <v>11627168</v>
      </c>
      <c r="K5" s="3">
        <v>11627168</v>
      </c>
      <c r="L5" s="3">
        <v>11627168</v>
      </c>
      <c r="M5" s="3">
        <v>11627168</v>
      </c>
      <c r="N5" s="4">
        <v>11627168</v>
      </c>
      <c r="O5" s="5">
        <v>139526000</v>
      </c>
      <c r="P5" s="3">
        <v>146223238</v>
      </c>
      <c r="Q5" s="4">
        <v>153241957</v>
      </c>
    </row>
    <row r="6" spans="1:17" ht="13.5">
      <c r="A6" s="19" t="s">
        <v>24</v>
      </c>
      <c r="B6" s="20"/>
      <c r="C6" s="3">
        <v>12593721</v>
      </c>
      <c r="D6" s="3">
        <v>12593721</v>
      </c>
      <c r="E6" s="3">
        <v>12593721</v>
      </c>
      <c r="F6" s="3">
        <v>12593721</v>
      </c>
      <c r="G6" s="3">
        <v>12593721</v>
      </c>
      <c r="H6" s="3">
        <v>12593721</v>
      </c>
      <c r="I6" s="3">
        <v>12593640</v>
      </c>
      <c r="J6" s="3">
        <v>12593721</v>
      </c>
      <c r="K6" s="3">
        <v>12593721</v>
      </c>
      <c r="L6" s="3">
        <v>12593721</v>
      </c>
      <c r="M6" s="3">
        <v>12593721</v>
      </c>
      <c r="N6" s="4">
        <v>12593721</v>
      </c>
      <c r="O6" s="6">
        <v>151124571</v>
      </c>
      <c r="P6" s="3">
        <v>158978866</v>
      </c>
      <c r="Q6" s="4">
        <v>173083055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-2</v>
      </c>
      <c r="Q7" s="4">
        <v>-1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-2</v>
      </c>
      <c r="Q8" s="4">
        <v>-2</v>
      </c>
    </row>
    <row r="9" spans="1:17" ht="13.5">
      <c r="A9" s="21" t="s">
        <v>27</v>
      </c>
      <c r="B9" s="20"/>
      <c r="C9" s="22">
        <v>1672574</v>
      </c>
      <c r="D9" s="22">
        <v>1672574</v>
      </c>
      <c r="E9" s="22">
        <v>1672574</v>
      </c>
      <c r="F9" s="22">
        <v>1672574</v>
      </c>
      <c r="G9" s="22">
        <v>1672574</v>
      </c>
      <c r="H9" s="22">
        <v>1672574</v>
      </c>
      <c r="I9" s="22">
        <v>1672566</v>
      </c>
      <c r="J9" s="22">
        <v>1672574</v>
      </c>
      <c r="K9" s="22">
        <v>1672574</v>
      </c>
      <c r="L9" s="22">
        <v>1672574</v>
      </c>
      <c r="M9" s="22">
        <v>1672574</v>
      </c>
      <c r="N9" s="23">
        <v>1672574</v>
      </c>
      <c r="O9" s="24">
        <v>20070880</v>
      </c>
      <c r="P9" s="22">
        <v>21034282</v>
      </c>
      <c r="Q9" s="23">
        <v>22043927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48422</v>
      </c>
      <c r="D11" s="3">
        <v>48422</v>
      </c>
      <c r="E11" s="3">
        <v>48422</v>
      </c>
      <c r="F11" s="3">
        <v>48422</v>
      </c>
      <c r="G11" s="3">
        <v>48422</v>
      </c>
      <c r="H11" s="3">
        <v>48422</v>
      </c>
      <c r="I11" s="3">
        <v>48392</v>
      </c>
      <c r="J11" s="3">
        <v>48422</v>
      </c>
      <c r="K11" s="3">
        <v>48422</v>
      </c>
      <c r="L11" s="3">
        <v>48422</v>
      </c>
      <c r="M11" s="3">
        <v>48422</v>
      </c>
      <c r="N11" s="4">
        <v>48422</v>
      </c>
      <c r="O11" s="6">
        <v>581034</v>
      </c>
      <c r="P11" s="3">
        <v>608923</v>
      </c>
      <c r="Q11" s="4">
        <v>638152</v>
      </c>
    </row>
    <row r="12" spans="1:17" ht="13.5">
      <c r="A12" s="19" t="s">
        <v>29</v>
      </c>
      <c r="B12" s="25"/>
      <c r="C12" s="3">
        <v>225178</v>
      </c>
      <c r="D12" s="3">
        <v>225178</v>
      </c>
      <c r="E12" s="3">
        <v>225178</v>
      </c>
      <c r="F12" s="3">
        <v>225178</v>
      </c>
      <c r="G12" s="3">
        <v>225178</v>
      </c>
      <c r="H12" s="3">
        <v>225178</v>
      </c>
      <c r="I12" s="3">
        <v>225178</v>
      </c>
      <c r="J12" s="3">
        <v>225178</v>
      </c>
      <c r="K12" s="3">
        <v>225178</v>
      </c>
      <c r="L12" s="3">
        <v>225178</v>
      </c>
      <c r="M12" s="3">
        <v>225178</v>
      </c>
      <c r="N12" s="4">
        <v>225178</v>
      </c>
      <c r="O12" s="6">
        <v>2702136</v>
      </c>
      <c r="P12" s="3">
        <v>2831839</v>
      </c>
      <c r="Q12" s="4">
        <v>2967767</v>
      </c>
    </row>
    <row r="13" spans="1:17" ht="13.5">
      <c r="A13" s="19" t="s">
        <v>30</v>
      </c>
      <c r="B13" s="25"/>
      <c r="C13" s="3">
        <v>5419499</v>
      </c>
      <c r="D13" s="3">
        <v>5419499</v>
      </c>
      <c r="E13" s="3">
        <v>5419499</v>
      </c>
      <c r="F13" s="3">
        <v>5419499</v>
      </c>
      <c r="G13" s="3">
        <v>5419499</v>
      </c>
      <c r="H13" s="3">
        <v>5419499</v>
      </c>
      <c r="I13" s="3">
        <v>5419451</v>
      </c>
      <c r="J13" s="3">
        <v>5419499</v>
      </c>
      <c r="K13" s="3">
        <v>5419499</v>
      </c>
      <c r="L13" s="3">
        <v>5419499</v>
      </c>
      <c r="M13" s="3">
        <v>5419499</v>
      </c>
      <c r="N13" s="4">
        <v>5419499</v>
      </c>
      <c r="O13" s="6">
        <v>65033940</v>
      </c>
      <c r="P13" s="3">
        <v>68155571</v>
      </c>
      <c r="Q13" s="4">
        <v>71427039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111654</v>
      </c>
      <c r="D15" s="3">
        <v>111654</v>
      </c>
      <c r="E15" s="3">
        <v>111654</v>
      </c>
      <c r="F15" s="3">
        <v>111654</v>
      </c>
      <c r="G15" s="3">
        <v>111654</v>
      </c>
      <c r="H15" s="3">
        <v>111654</v>
      </c>
      <c r="I15" s="3">
        <v>111649</v>
      </c>
      <c r="J15" s="3">
        <v>111654</v>
      </c>
      <c r="K15" s="3">
        <v>111654</v>
      </c>
      <c r="L15" s="3">
        <v>111654</v>
      </c>
      <c r="M15" s="3">
        <v>111654</v>
      </c>
      <c r="N15" s="4">
        <v>111654</v>
      </c>
      <c r="O15" s="6">
        <v>1339843</v>
      </c>
      <c r="P15" s="3">
        <v>1404156</v>
      </c>
      <c r="Q15" s="4">
        <v>1471555</v>
      </c>
    </row>
    <row r="16" spans="1:17" ht="13.5">
      <c r="A16" s="19" t="s">
        <v>33</v>
      </c>
      <c r="B16" s="25"/>
      <c r="C16" s="3">
        <v>1197201</v>
      </c>
      <c r="D16" s="3">
        <v>1197201</v>
      </c>
      <c r="E16" s="3">
        <v>1197201</v>
      </c>
      <c r="F16" s="3">
        <v>1197201</v>
      </c>
      <c r="G16" s="3">
        <v>1197201</v>
      </c>
      <c r="H16" s="3">
        <v>1197201</v>
      </c>
      <c r="I16" s="3">
        <v>1197150</v>
      </c>
      <c r="J16" s="3">
        <v>1197201</v>
      </c>
      <c r="K16" s="3">
        <v>1197201</v>
      </c>
      <c r="L16" s="3">
        <v>1197201</v>
      </c>
      <c r="M16" s="3">
        <v>1197201</v>
      </c>
      <c r="N16" s="4">
        <v>1197201</v>
      </c>
      <c r="O16" s="6">
        <v>14366361</v>
      </c>
      <c r="P16" s="3">
        <v>15055946</v>
      </c>
      <c r="Q16" s="4">
        <v>15778632</v>
      </c>
    </row>
    <row r="17" spans="1:17" ht="13.5">
      <c r="A17" s="21" t="s">
        <v>34</v>
      </c>
      <c r="B17" s="20"/>
      <c r="C17" s="3">
        <v>249350</v>
      </c>
      <c r="D17" s="3">
        <v>249350</v>
      </c>
      <c r="E17" s="3">
        <v>249350</v>
      </c>
      <c r="F17" s="3">
        <v>249350</v>
      </c>
      <c r="G17" s="3">
        <v>249350</v>
      </c>
      <c r="H17" s="3">
        <v>249350</v>
      </c>
      <c r="I17" s="3">
        <v>249340</v>
      </c>
      <c r="J17" s="3">
        <v>249350</v>
      </c>
      <c r="K17" s="3">
        <v>249350</v>
      </c>
      <c r="L17" s="3">
        <v>249350</v>
      </c>
      <c r="M17" s="3">
        <v>249350</v>
      </c>
      <c r="N17" s="4">
        <v>249350</v>
      </c>
      <c r="O17" s="6">
        <v>2992190</v>
      </c>
      <c r="P17" s="3">
        <v>3395380</v>
      </c>
      <c r="Q17" s="4">
        <v>3558359</v>
      </c>
    </row>
    <row r="18" spans="1:17" ht="13.5">
      <c r="A18" s="19" t="s">
        <v>35</v>
      </c>
      <c r="B18" s="25"/>
      <c r="C18" s="3">
        <v>14461715</v>
      </c>
      <c r="D18" s="3">
        <v>14461715</v>
      </c>
      <c r="E18" s="3">
        <v>14461715</v>
      </c>
      <c r="F18" s="3">
        <v>14461715</v>
      </c>
      <c r="G18" s="3">
        <v>14461715</v>
      </c>
      <c r="H18" s="3">
        <v>14461715</v>
      </c>
      <c r="I18" s="3">
        <v>14461685</v>
      </c>
      <c r="J18" s="3">
        <v>14461715</v>
      </c>
      <c r="K18" s="3">
        <v>14461715</v>
      </c>
      <c r="L18" s="3">
        <v>14461715</v>
      </c>
      <c r="M18" s="3">
        <v>14461715</v>
      </c>
      <c r="N18" s="4">
        <v>14461715</v>
      </c>
      <c r="O18" s="6">
        <v>173540550</v>
      </c>
      <c r="P18" s="3">
        <v>188075300</v>
      </c>
      <c r="Q18" s="4">
        <v>199130350</v>
      </c>
    </row>
    <row r="19" spans="1:17" ht="13.5">
      <c r="A19" s="19" t="s">
        <v>36</v>
      </c>
      <c r="B19" s="25"/>
      <c r="C19" s="22">
        <v>1057130</v>
      </c>
      <c r="D19" s="22">
        <v>1057110</v>
      </c>
      <c r="E19" s="22">
        <v>1057110</v>
      </c>
      <c r="F19" s="22">
        <v>1057110</v>
      </c>
      <c r="G19" s="22">
        <v>1057110</v>
      </c>
      <c r="H19" s="22">
        <v>1057110</v>
      </c>
      <c r="I19" s="22">
        <v>1057024</v>
      </c>
      <c r="J19" s="22">
        <v>1057110</v>
      </c>
      <c r="K19" s="22">
        <v>1057110</v>
      </c>
      <c r="L19" s="22">
        <v>1057110</v>
      </c>
      <c r="M19" s="22">
        <v>1057110</v>
      </c>
      <c r="N19" s="23">
        <v>1057110</v>
      </c>
      <c r="O19" s="24">
        <v>12685254</v>
      </c>
      <c r="P19" s="22">
        <v>1766008</v>
      </c>
      <c r="Q19" s="23">
        <v>1850630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1</v>
      </c>
    </row>
    <row r="21" spans="1:17" ht="25.5">
      <c r="A21" s="27" t="s">
        <v>38</v>
      </c>
      <c r="B21" s="28"/>
      <c r="C21" s="29">
        <f aca="true" t="shared" si="0" ref="C21:Q21">SUM(C5:C20)</f>
        <v>48663612</v>
      </c>
      <c r="D21" s="29">
        <f t="shared" si="0"/>
        <v>48663592</v>
      </c>
      <c r="E21" s="29">
        <f t="shared" si="0"/>
        <v>48663592</v>
      </c>
      <c r="F21" s="29">
        <f>SUM(F5:F20)</f>
        <v>48663592</v>
      </c>
      <c r="G21" s="29">
        <f>SUM(G5:G20)</f>
        <v>48663592</v>
      </c>
      <c r="H21" s="29">
        <f>SUM(H5:H20)</f>
        <v>48663592</v>
      </c>
      <c r="I21" s="29">
        <f>SUM(I5:I20)</f>
        <v>48663227</v>
      </c>
      <c r="J21" s="29">
        <f t="shared" si="0"/>
        <v>48663592</v>
      </c>
      <c r="K21" s="29">
        <f>SUM(K5:K20)</f>
        <v>48663592</v>
      </c>
      <c r="L21" s="29">
        <f>SUM(L5:L20)</f>
        <v>48663592</v>
      </c>
      <c r="M21" s="29">
        <f>SUM(M5:M20)</f>
        <v>48663592</v>
      </c>
      <c r="N21" s="30">
        <f t="shared" si="0"/>
        <v>48663592</v>
      </c>
      <c r="O21" s="31">
        <f t="shared" si="0"/>
        <v>583962759</v>
      </c>
      <c r="P21" s="29">
        <f t="shared" si="0"/>
        <v>607529505</v>
      </c>
      <c r="Q21" s="32">
        <f t="shared" si="0"/>
        <v>645191421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13991316</v>
      </c>
      <c r="D24" s="3">
        <v>13991174</v>
      </c>
      <c r="E24" s="3">
        <v>13991174</v>
      </c>
      <c r="F24" s="3">
        <v>13991174</v>
      </c>
      <c r="G24" s="3">
        <v>13991174</v>
      </c>
      <c r="H24" s="3">
        <v>13991174</v>
      </c>
      <c r="I24" s="3">
        <v>13993651</v>
      </c>
      <c r="J24" s="3">
        <v>13991174</v>
      </c>
      <c r="K24" s="3">
        <v>13991174</v>
      </c>
      <c r="L24" s="3">
        <v>13991174</v>
      </c>
      <c r="M24" s="3">
        <v>13991174</v>
      </c>
      <c r="N24" s="36">
        <v>13991174</v>
      </c>
      <c r="O24" s="6">
        <v>167896707</v>
      </c>
      <c r="P24" s="3">
        <v>177815357</v>
      </c>
      <c r="Q24" s="4">
        <v>188328145</v>
      </c>
    </row>
    <row r="25" spans="1:17" ht="13.5">
      <c r="A25" s="21" t="s">
        <v>41</v>
      </c>
      <c r="B25" s="20"/>
      <c r="C25" s="3">
        <v>1671077</v>
      </c>
      <c r="D25" s="3">
        <v>1671077</v>
      </c>
      <c r="E25" s="3">
        <v>1671077</v>
      </c>
      <c r="F25" s="3">
        <v>1671077</v>
      </c>
      <c r="G25" s="3">
        <v>1671077</v>
      </c>
      <c r="H25" s="3">
        <v>1671077</v>
      </c>
      <c r="I25" s="3">
        <v>1671181</v>
      </c>
      <c r="J25" s="3">
        <v>1671077</v>
      </c>
      <c r="K25" s="3">
        <v>1671077</v>
      </c>
      <c r="L25" s="3">
        <v>1671077</v>
      </c>
      <c r="M25" s="3">
        <v>1671077</v>
      </c>
      <c r="N25" s="4">
        <v>1671077</v>
      </c>
      <c r="O25" s="6">
        <v>20053028</v>
      </c>
      <c r="P25" s="3">
        <v>21311979</v>
      </c>
      <c r="Q25" s="4">
        <v>22649981</v>
      </c>
    </row>
    <row r="26" spans="1:17" ht="13.5">
      <c r="A26" s="21" t="s">
        <v>42</v>
      </c>
      <c r="B26" s="20"/>
      <c r="C26" s="3">
        <v>3361540</v>
      </c>
      <c r="D26" s="3">
        <v>3361540</v>
      </c>
      <c r="E26" s="3">
        <v>3361540</v>
      </c>
      <c r="F26" s="3">
        <v>3361540</v>
      </c>
      <c r="G26" s="3">
        <v>3361540</v>
      </c>
      <c r="H26" s="3">
        <v>3361540</v>
      </c>
      <c r="I26" s="3">
        <v>3361543</v>
      </c>
      <c r="J26" s="3">
        <v>3361540</v>
      </c>
      <c r="K26" s="3">
        <v>3361540</v>
      </c>
      <c r="L26" s="3">
        <v>3361540</v>
      </c>
      <c r="M26" s="3">
        <v>3361540</v>
      </c>
      <c r="N26" s="4">
        <v>3361540</v>
      </c>
      <c r="O26" s="6">
        <v>40338483</v>
      </c>
      <c r="P26" s="3">
        <v>42194053</v>
      </c>
      <c r="Q26" s="4">
        <v>44134979</v>
      </c>
    </row>
    <row r="27" spans="1:17" ht="13.5">
      <c r="A27" s="21" t="s">
        <v>43</v>
      </c>
      <c r="B27" s="20"/>
      <c r="C27" s="3">
        <v>6279839</v>
      </c>
      <c r="D27" s="3">
        <v>6279839</v>
      </c>
      <c r="E27" s="3">
        <v>6279839</v>
      </c>
      <c r="F27" s="3">
        <v>6279839</v>
      </c>
      <c r="G27" s="3">
        <v>6279839</v>
      </c>
      <c r="H27" s="3">
        <v>6279839</v>
      </c>
      <c r="I27" s="3">
        <v>6279882</v>
      </c>
      <c r="J27" s="3">
        <v>6279839</v>
      </c>
      <c r="K27" s="3">
        <v>6279839</v>
      </c>
      <c r="L27" s="3">
        <v>6279839</v>
      </c>
      <c r="M27" s="3">
        <v>6279839</v>
      </c>
      <c r="N27" s="36">
        <v>6279839</v>
      </c>
      <c r="O27" s="6">
        <v>75358111</v>
      </c>
      <c r="P27" s="3">
        <v>78824581</v>
      </c>
      <c r="Q27" s="4">
        <v>82450512</v>
      </c>
    </row>
    <row r="28" spans="1:17" ht="13.5">
      <c r="A28" s="21" t="s">
        <v>44</v>
      </c>
      <c r="B28" s="20"/>
      <c r="C28" s="3">
        <v>229424</v>
      </c>
      <c r="D28" s="3">
        <v>229424</v>
      </c>
      <c r="E28" s="3">
        <v>229424</v>
      </c>
      <c r="F28" s="3">
        <v>229424</v>
      </c>
      <c r="G28" s="3">
        <v>229424</v>
      </c>
      <c r="H28" s="3">
        <v>229424</v>
      </c>
      <c r="I28" s="3">
        <v>229426</v>
      </c>
      <c r="J28" s="3">
        <v>229424</v>
      </c>
      <c r="K28" s="3">
        <v>229424</v>
      </c>
      <c r="L28" s="3">
        <v>229424</v>
      </c>
      <c r="M28" s="3">
        <v>229424</v>
      </c>
      <c r="N28" s="4">
        <v>229424</v>
      </c>
      <c r="O28" s="6">
        <v>2753090</v>
      </c>
      <c r="P28" s="3">
        <v>2879732</v>
      </c>
      <c r="Q28" s="4">
        <v>3012199</v>
      </c>
    </row>
    <row r="29" spans="1:17" ht="13.5">
      <c r="A29" s="21" t="s">
        <v>45</v>
      </c>
      <c r="B29" s="20"/>
      <c r="C29" s="3">
        <v>9097696</v>
      </c>
      <c r="D29" s="3">
        <v>9097696</v>
      </c>
      <c r="E29" s="3">
        <v>9097696</v>
      </c>
      <c r="F29" s="3">
        <v>9097696</v>
      </c>
      <c r="G29" s="3">
        <v>9097696</v>
      </c>
      <c r="H29" s="3">
        <v>9097696</v>
      </c>
      <c r="I29" s="3">
        <v>9097696</v>
      </c>
      <c r="J29" s="3">
        <v>9097696</v>
      </c>
      <c r="K29" s="3">
        <v>9097696</v>
      </c>
      <c r="L29" s="3">
        <v>9097696</v>
      </c>
      <c r="M29" s="3">
        <v>9097696</v>
      </c>
      <c r="N29" s="36">
        <v>9097696</v>
      </c>
      <c r="O29" s="6">
        <v>109172352</v>
      </c>
      <c r="P29" s="3">
        <v>114849314</v>
      </c>
      <c r="Q29" s="4">
        <v>125070904</v>
      </c>
    </row>
    <row r="30" spans="1:17" ht="13.5">
      <c r="A30" s="21" t="s">
        <v>46</v>
      </c>
      <c r="B30" s="20"/>
      <c r="C30" s="3">
        <v>1523562</v>
      </c>
      <c r="D30" s="3">
        <v>1523281</v>
      </c>
      <c r="E30" s="3">
        <v>1523281</v>
      </c>
      <c r="F30" s="3">
        <v>1523281</v>
      </c>
      <c r="G30" s="3">
        <v>1523281</v>
      </c>
      <c r="H30" s="3">
        <v>1523281</v>
      </c>
      <c r="I30" s="3">
        <v>1523421</v>
      </c>
      <c r="J30" s="3">
        <v>1523281</v>
      </c>
      <c r="K30" s="3">
        <v>1523281</v>
      </c>
      <c r="L30" s="3">
        <v>1523281</v>
      </c>
      <c r="M30" s="3">
        <v>1523281</v>
      </c>
      <c r="N30" s="4">
        <v>1523281</v>
      </c>
      <c r="O30" s="6">
        <v>18279793</v>
      </c>
      <c r="P30" s="3">
        <v>18620642</v>
      </c>
      <c r="Q30" s="4">
        <v>20000183</v>
      </c>
    </row>
    <row r="31" spans="1:17" ht="13.5">
      <c r="A31" s="21" t="s">
        <v>47</v>
      </c>
      <c r="B31" s="20"/>
      <c r="C31" s="3">
        <v>4905445</v>
      </c>
      <c r="D31" s="3">
        <v>4905445</v>
      </c>
      <c r="E31" s="3">
        <v>4905445</v>
      </c>
      <c r="F31" s="3">
        <v>4905445</v>
      </c>
      <c r="G31" s="3">
        <v>4905445</v>
      </c>
      <c r="H31" s="3">
        <v>4905445</v>
      </c>
      <c r="I31" s="3">
        <v>4905563</v>
      </c>
      <c r="J31" s="3">
        <v>4905445</v>
      </c>
      <c r="K31" s="3">
        <v>4905445</v>
      </c>
      <c r="L31" s="3">
        <v>4905445</v>
      </c>
      <c r="M31" s="3">
        <v>4905445</v>
      </c>
      <c r="N31" s="36">
        <v>4905445</v>
      </c>
      <c r="O31" s="6">
        <v>58865458</v>
      </c>
      <c r="P31" s="3">
        <v>56450664</v>
      </c>
      <c r="Q31" s="4">
        <v>57888866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7378164</v>
      </c>
      <c r="D33" s="3">
        <v>7377784</v>
      </c>
      <c r="E33" s="3">
        <v>7377784</v>
      </c>
      <c r="F33" s="3">
        <v>7377784</v>
      </c>
      <c r="G33" s="3">
        <v>7377784</v>
      </c>
      <c r="H33" s="3">
        <v>7377784</v>
      </c>
      <c r="I33" s="3">
        <v>7379509</v>
      </c>
      <c r="J33" s="3">
        <v>7377784</v>
      </c>
      <c r="K33" s="3">
        <v>7377784</v>
      </c>
      <c r="L33" s="3">
        <v>7377784</v>
      </c>
      <c r="M33" s="3">
        <v>7377784</v>
      </c>
      <c r="N33" s="4">
        <v>7377784</v>
      </c>
      <c r="O33" s="6">
        <v>88535513</v>
      </c>
      <c r="P33" s="3">
        <v>93148036</v>
      </c>
      <c r="Q33" s="4">
        <v>96633859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3</v>
      </c>
    </row>
    <row r="35" spans="1:17" ht="12.75">
      <c r="A35" s="37" t="s">
        <v>50</v>
      </c>
      <c r="B35" s="28"/>
      <c r="C35" s="29">
        <f aca="true" t="shared" si="1" ref="C35:Q35">SUM(C24:C34)</f>
        <v>48438063</v>
      </c>
      <c r="D35" s="29">
        <f t="shared" si="1"/>
        <v>48437260</v>
      </c>
      <c r="E35" s="29">
        <f t="shared" si="1"/>
        <v>48437260</v>
      </c>
      <c r="F35" s="29">
        <f>SUM(F24:F34)</f>
        <v>48437260</v>
      </c>
      <c r="G35" s="29">
        <f>SUM(G24:G34)</f>
        <v>48437260</v>
      </c>
      <c r="H35" s="29">
        <f>SUM(H24:H34)</f>
        <v>48437260</v>
      </c>
      <c r="I35" s="29">
        <f>SUM(I24:I34)</f>
        <v>48441872</v>
      </c>
      <c r="J35" s="29">
        <f t="shared" si="1"/>
        <v>48437260</v>
      </c>
      <c r="K35" s="29">
        <f>SUM(K24:K34)</f>
        <v>48437260</v>
      </c>
      <c r="L35" s="29">
        <f>SUM(L24:L34)</f>
        <v>48437260</v>
      </c>
      <c r="M35" s="29">
        <f>SUM(M24:M34)</f>
        <v>48437260</v>
      </c>
      <c r="N35" s="32">
        <f t="shared" si="1"/>
        <v>48437260</v>
      </c>
      <c r="O35" s="31">
        <f t="shared" si="1"/>
        <v>581252535</v>
      </c>
      <c r="P35" s="29">
        <f t="shared" si="1"/>
        <v>606094358</v>
      </c>
      <c r="Q35" s="32">
        <f t="shared" si="1"/>
        <v>640169631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225549</v>
      </c>
      <c r="D37" s="42">
        <f t="shared" si="2"/>
        <v>226332</v>
      </c>
      <c r="E37" s="42">
        <f t="shared" si="2"/>
        <v>226332</v>
      </c>
      <c r="F37" s="42">
        <f>+F21-F35</f>
        <v>226332</v>
      </c>
      <c r="G37" s="42">
        <f>+G21-G35</f>
        <v>226332</v>
      </c>
      <c r="H37" s="42">
        <f>+H21-H35</f>
        <v>226332</v>
      </c>
      <c r="I37" s="42">
        <f>+I21-I35</f>
        <v>221355</v>
      </c>
      <c r="J37" s="42">
        <f t="shared" si="2"/>
        <v>226332</v>
      </c>
      <c r="K37" s="42">
        <f>+K21-K35</f>
        <v>226332</v>
      </c>
      <c r="L37" s="42">
        <f>+L21-L35</f>
        <v>226332</v>
      </c>
      <c r="M37" s="42">
        <f>+M21-M35</f>
        <v>226332</v>
      </c>
      <c r="N37" s="43">
        <f t="shared" si="2"/>
        <v>226332</v>
      </c>
      <c r="O37" s="44">
        <f t="shared" si="2"/>
        <v>2710224</v>
      </c>
      <c r="P37" s="42">
        <f t="shared" si="2"/>
        <v>1435147</v>
      </c>
      <c r="Q37" s="43">
        <f t="shared" si="2"/>
        <v>5021790</v>
      </c>
    </row>
    <row r="38" spans="1:17" ht="21" customHeight="1">
      <c r="A38" s="45" t="s">
        <v>52</v>
      </c>
      <c r="B38" s="25"/>
      <c r="C38" s="3">
        <v>2936622</v>
      </c>
      <c r="D38" s="3">
        <v>2936622</v>
      </c>
      <c r="E38" s="3">
        <v>2936622</v>
      </c>
      <c r="F38" s="3">
        <v>2936622</v>
      </c>
      <c r="G38" s="3">
        <v>2936622</v>
      </c>
      <c r="H38" s="3">
        <v>2936622</v>
      </c>
      <c r="I38" s="3">
        <v>2936608</v>
      </c>
      <c r="J38" s="3">
        <v>2936622</v>
      </c>
      <c r="K38" s="3">
        <v>2936622</v>
      </c>
      <c r="L38" s="3">
        <v>2936622</v>
      </c>
      <c r="M38" s="3">
        <v>2936622</v>
      </c>
      <c r="N38" s="4">
        <v>2936622</v>
      </c>
      <c r="O38" s="6">
        <v>35239450</v>
      </c>
      <c r="P38" s="3">
        <v>32628700</v>
      </c>
      <c r="Q38" s="4">
        <v>34377650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1</v>
      </c>
    </row>
    <row r="41" spans="1:17" ht="25.5">
      <c r="A41" s="49" t="s">
        <v>55</v>
      </c>
      <c r="B41" s="25"/>
      <c r="C41" s="50">
        <f aca="true" t="shared" si="3" ref="C41:Q41">SUM(C37:C40)</f>
        <v>3162171</v>
      </c>
      <c r="D41" s="50">
        <f t="shared" si="3"/>
        <v>3162954</v>
      </c>
      <c r="E41" s="50">
        <f t="shared" si="3"/>
        <v>3162954</v>
      </c>
      <c r="F41" s="50">
        <f>SUM(F37:F40)</f>
        <v>3162954</v>
      </c>
      <c r="G41" s="50">
        <f>SUM(G37:G40)</f>
        <v>3162954</v>
      </c>
      <c r="H41" s="50">
        <f>SUM(H37:H40)</f>
        <v>3162954</v>
      </c>
      <c r="I41" s="50">
        <f>SUM(I37:I40)</f>
        <v>3157963</v>
      </c>
      <c r="J41" s="50">
        <f t="shared" si="3"/>
        <v>3162954</v>
      </c>
      <c r="K41" s="50">
        <f>SUM(K37:K40)</f>
        <v>3162954</v>
      </c>
      <c r="L41" s="50">
        <f>SUM(L37:L40)</f>
        <v>3162954</v>
      </c>
      <c r="M41" s="50">
        <f>SUM(M37:M40)</f>
        <v>3162954</v>
      </c>
      <c r="N41" s="51">
        <f t="shared" si="3"/>
        <v>3162954</v>
      </c>
      <c r="O41" s="52">
        <f t="shared" si="3"/>
        <v>37949674</v>
      </c>
      <c r="P41" s="50">
        <f t="shared" si="3"/>
        <v>34063847</v>
      </c>
      <c r="Q41" s="51">
        <f t="shared" si="3"/>
        <v>39399441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3162171</v>
      </c>
      <c r="D43" s="57">
        <f t="shared" si="4"/>
        <v>3162954</v>
      </c>
      <c r="E43" s="57">
        <f t="shared" si="4"/>
        <v>3162954</v>
      </c>
      <c r="F43" s="57">
        <f>+F41-F42</f>
        <v>3162954</v>
      </c>
      <c r="G43" s="57">
        <f>+G41-G42</f>
        <v>3162954</v>
      </c>
      <c r="H43" s="57">
        <f>+H41-H42</f>
        <v>3162954</v>
      </c>
      <c r="I43" s="57">
        <f>+I41-I42</f>
        <v>3157963</v>
      </c>
      <c r="J43" s="57">
        <f t="shared" si="4"/>
        <v>3162954</v>
      </c>
      <c r="K43" s="57">
        <f>+K41-K42</f>
        <v>3162954</v>
      </c>
      <c r="L43" s="57">
        <f>+L41-L42</f>
        <v>3162954</v>
      </c>
      <c r="M43" s="57">
        <f>+M41-M42</f>
        <v>3162954</v>
      </c>
      <c r="N43" s="58">
        <f t="shared" si="4"/>
        <v>3162954</v>
      </c>
      <c r="O43" s="59">
        <f t="shared" si="4"/>
        <v>37949674</v>
      </c>
      <c r="P43" s="57">
        <f t="shared" si="4"/>
        <v>34063847</v>
      </c>
      <c r="Q43" s="58">
        <f t="shared" si="4"/>
        <v>39399441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3162171</v>
      </c>
      <c r="D45" s="50">
        <f t="shared" si="5"/>
        <v>3162954</v>
      </c>
      <c r="E45" s="50">
        <f t="shared" si="5"/>
        <v>3162954</v>
      </c>
      <c r="F45" s="50">
        <f>SUM(F43:F44)</f>
        <v>3162954</v>
      </c>
      <c r="G45" s="50">
        <f>SUM(G43:G44)</f>
        <v>3162954</v>
      </c>
      <c r="H45" s="50">
        <f>SUM(H43:H44)</f>
        <v>3162954</v>
      </c>
      <c r="I45" s="50">
        <f>SUM(I43:I44)</f>
        <v>3157963</v>
      </c>
      <c r="J45" s="50">
        <f t="shared" si="5"/>
        <v>3162954</v>
      </c>
      <c r="K45" s="50">
        <f>SUM(K43:K44)</f>
        <v>3162954</v>
      </c>
      <c r="L45" s="50">
        <f>SUM(L43:L44)</f>
        <v>3162954</v>
      </c>
      <c r="M45" s="50">
        <f>SUM(M43:M44)</f>
        <v>3162954</v>
      </c>
      <c r="N45" s="51">
        <f t="shared" si="5"/>
        <v>3162954</v>
      </c>
      <c r="O45" s="52">
        <f t="shared" si="5"/>
        <v>37949674</v>
      </c>
      <c r="P45" s="50">
        <f t="shared" si="5"/>
        <v>34063847</v>
      </c>
      <c r="Q45" s="51">
        <f t="shared" si="5"/>
        <v>39399441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3162171</v>
      </c>
      <c r="D47" s="63">
        <f t="shared" si="6"/>
        <v>3162954</v>
      </c>
      <c r="E47" s="63">
        <f t="shared" si="6"/>
        <v>3162954</v>
      </c>
      <c r="F47" s="63">
        <f>SUM(F45:F46)</f>
        <v>3162954</v>
      </c>
      <c r="G47" s="63">
        <f>SUM(G45:G46)</f>
        <v>3162954</v>
      </c>
      <c r="H47" s="63">
        <f>SUM(H45:H46)</f>
        <v>3162954</v>
      </c>
      <c r="I47" s="63">
        <f>SUM(I45:I46)</f>
        <v>3157963</v>
      </c>
      <c r="J47" s="63">
        <f t="shared" si="6"/>
        <v>3162954</v>
      </c>
      <c r="K47" s="63">
        <f>SUM(K45:K46)</f>
        <v>3162954</v>
      </c>
      <c r="L47" s="63">
        <f>SUM(L45:L46)</f>
        <v>3162954</v>
      </c>
      <c r="M47" s="63">
        <f>SUM(M45:M46)</f>
        <v>3162954</v>
      </c>
      <c r="N47" s="64">
        <f t="shared" si="6"/>
        <v>3162954</v>
      </c>
      <c r="O47" s="65">
        <f t="shared" si="6"/>
        <v>37949674</v>
      </c>
      <c r="P47" s="63">
        <f t="shared" si="6"/>
        <v>34063847</v>
      </c>
      <c r="Q47" s="66">
        <f t="shared" si="6"/>
        <v>39399441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8185780</v>
      </c>
      <c r="D5" s="3">
        <v>8185780</v>
      </c>
      <c r="E5" s="3">
        <v>8185780</v>
      </c>
      <c r="F5" s="3">
        <v>8185780</v>
      </c>
      <c r="G5" s="3">
        <v>8185780</v>
      </c>
      <c r="H5" s="3">
        <v>8185780</v>
      </c>
      <c r="I5" s="3">
        <v>8185780</v>
      </c>
      <c r="J5" s="3">
        <v>8185780</v>
      </c>
      <c r="K5" s="3">
        <v>8185780</v>
      </c>
      <c r="L5" s="3">
        <v>8185780</v>
      </c>
      <c r="M5" s="3">
        <v>8185780</v>
      </c>
      <c r="N5" s="4">
        <v>8185717</v>
      </c>
      <c r="O5" s="5">
        <v>98229297</v>
      </c>
      <c r="P5" s="3">
        <v>105997845</v>
      </c>
      <c r="Q5" s="4">
        <v>113123747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326359</v>
      </c>
      <c r="D9" s="22">
        <v>326359</v>
      </c>
      <c r="E9" s="22">
        <v>326359</v>
      </c>
      <c r="F9" s="22">
        <v>326359</v>
      </c>
      <c r="G9" s="22">
        <v>326359</v>
      </c>
      <c r="H9" s="22">
        <v>326359</v>
      </c>
      <c r="I9" s="22">
        <v>326359</v>
      </c>
      <c r="J9" s="22">
        <v>326359</v>
      </c>
      <c r="K9" s="22">
        <v>326359</v>
      </c>
      <c r="L9" s="22">
        <v>326359</v>
      </c>
      <c r="M9" s="22">
        <v>326359</v>
      </c>
      <c r="N9" s="23">
        <v>326357</v>
      </c>
      <c r="O9" s="24">
        <v>3916306</v>
      </c>
      <c r="P9" s="22">
        <v>4096456</v>
      </c>
      <c r="Q9" s="23">
        <v>4284893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34025</v>
      </c>
      <c r="D11" s="3">
        <v>34025</v>
      </c>
      <c r="E11" s="3">
        <v>34025</v>
      </c>
      <c r="F11" s="3">
        <v>34025</v>
      </c>
      <c r="G11" s="3">
        <v>34025</v>
      </c>
      <c r="H11" s="3">
        <v>34025</v>
      </c>
      <c r="I11" s="3">
        <v>34025</v>
      </c>
      <c r="J11" s="3">
        <v>34025</v>
      </c>
      <c r="K11" s="3">
        <v>34025</v>
      </c>
      <c r="L11" s="3">
        <v>34025</v>
      </c>
      <c r="M11" s="3">
        <v>34025</v>
      </c>
      <c r="N11" s="4">
        <v>34014</v>
      </c>
      <c r="O11" s="6">
        <v>408289</v>
      </c>
      <c r="P11" s="3">
        <v>427071</v>
      </c>
      <c r="Q11" s="4">
        <v>446716</v>
      </c>
    </row>
    <row r="12" spans="1:17" ht="13.5">
      <c r="A12" s="19" t="s">
        <v>29</v>
      </c>
      <c r="B12" s="25"/>
      <c r="C12" s="3">
        <v>679250</v>
      </c>
      <c r="D12" s="3">
        <v>679250</v>
      </c>
      <c r="E12" s="3">
        <v>679250</v>
      </c>
      <c r="F12" s="3">
        <v>679250</v>
      </c>
      <c r="G12" s="3">
        <v>679250</v>
      </c>
      <c r="H12" s="3">
        <v>679250</v>
      </c>
      <c r="I12" s="3">
        <v>679250</v>
      </c>
      <c r="J12" s="3">
        <v>679250</v>
      </c>
      <c r="K12" s="3">
        <v>679250</v>
      </c>
      <c r="L12" s="3">
        <v>679250</v>
      </c>
      <c r="M12" s="3">
        <v>679250</v>
      </c>
      <c r="N12" s="4">
        <v>679250</v>
      </c>
      <c r="O12" s="6">
        <v>8151000</v>
      </c>
      <c r="P12" s="3">
        <v>8525946</v>
      </c>
      <c r="Q12" s="4">
        <v>8918140</v>
      </c>
    </row>
    <row r="13" spans="1:17" ht="13.5">
      <c r="A13" s="19" t="s">
        <v>30</v>
      </c>
      <c r="B13" s="25"/>
      <c r="C13" s="3">
        <v>1313189</v>
      </c>
      <c r="D13" s="3">
        <v>1313189</v>
      </c>
      <c r="E13" s="3">
        <v>1313189</v>
      </c>
      <c r="F13" s="3">
        <v>1313189</v>
      </c>
      <c r="G13" s="3">
        <v>1313189</v>
      </c>
      <c r="H13" s="3">
        <v>1313189</v>
      </c>
      <c r="I13" s="3">
        <v>1313189</v>
      </c>
      <c r="J13" s="3">
        <v>1313189</v>
      </c>
      <c r="K13" s="3">
        <v>1313189</v>
      </c>
      <c r="L13" s="3">
        <v>1313189</v>
      </c>
      <c r="M13" s="3">
        <v>1313189</v>
      </c>
      <c r="N13" s="4">
        <v>1313176</v>
      </c>
      <c r="O13" s="6">
        <v>15758255</v>
      </c>
      <c r="P13" s="3">
        <v>16483135</v>
      </c>
      <c r="Q13" s="4">
        <v>17241359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34667</v>
      </c>
      <c r="D15" s="3">
        <v>34667</v>
      </c>
      <c r="E15" s="3">
        <v>34667</v>
      </c>
      <c r="F15" s="3">
        <v>34667</v>
      </c>
      <c r="G15" s="3">
        <v>34667</v>
      </c>
      <c r="H15" s="3">
        <v>34667</v>
      </c>
      <c r="I15" s="3">
        <v>34667</v>
      </c>
      <c r="J15" s="3">
        <v>34667</v>
      </c>
      <c r="K15" s="3">
        <v>34667</v>
      </c>
      <c r="L15" s="3">
        <v>34667</v>
      </c>
      <c r="M15" s="3">
        <v>34667</v>
      </c>
      <c r="N15" s="4">
        <v>34656</v>
      </c>
      <c r="O15" s="6">
        <v>415993</v>
      </c>
      <c r="P15" s="3">
        <v>435129</v>
      </c>
      <c r="Q15" s="4">
        <v>455145</v>
      </c>
    </row>
    <row r="16" spans="1:17" ht="13.5">
      <c r="A16" s="19" t="s">
        <v>33</v>
      </c>
      <c r="B16" s="25"/>
      <c r="C16" s="3">
        <v>238899</v>
      </c>
      <c r="D16" s="3">
        <v>238899</v>
      </c>
      <c r="E16" s="3">
        <v>238899</v>
      </c>
      <c r="F16" s="3">
        <v>238899</v>
      </c>
      <c r="G16" s="3">
        <v>238899</v>
      </c>
      <c r="H16" s="3">
        <v>238899</v>
      </c>
      <c r="I16" s="3">
        <v>238899</v>
      </c>
      <c r="J16" s="3">
        <v>238899</v>
      </c>
      <c r="K16" s="3">
        <v>238899</v>
      </c>
      <c r="L16" s="3">
        <v>238899</v>
      </c>
      <c r="M16" s="3">
        <v>238899</v>
      </c>
      <c r="N16" s="4">
        <v>238890</v>
      </c>
      <c r="O16" s="6">
        <v>2866779</v>
      </c>
      <c r="P16" s="3">
        <v>2998649</v>
      </c>
      <c r="Q16" s="4">
        <v>3136588</v>
      </c>
    </row>
    <row r="17" spans="1:17" ht="13.5">
      <c r="A17" s="21" t="s">
        <v>34</v>
      </c>
      <c r="B17" s="20"/>
      <c r="C17" s="3">
        <v>936825</v>
      </c>
      <c r="D17" s="3">
        <v>936825</v>
      </c>
      <c r="E17" s="3">
        <v>936825</v>
      </c>
      <c r="F17" s="3">
        <v>936825</v>
      </c>
      <c r="G17" s="3">
        <v>936825</v>
      </c>
      <c r="H17" s="3">
        <v>936825</v>
      </c>
      <c r="I17" s="3">
        <v>936825</v>
      </c>
      <c r="J17" s="3">
        <v>936825</v>
      </c>
      <c r="K17" s="3">
        <v>936825</v>
      </c>
      <c r="L17" s="3">
        <v>936825</v>
      </c>
      <c r="M17" s="3">
        <v>936825</v>
      </c>
      <c r="N17" s="4">
        <v>936820</v>
      </c>
      <c r="O17" s="6">
        <v>11241895</v>
      </c>
      <c r="P17" s="3">
        <v>11759022</v>
      </c>
      <c r="Q17" s="4">
        <v>12299937</v>
      </c>
    </row>
    <row r="18" spans="1:17" ht="13.5">
      <c r="A18" s="19" t="s">
        <v>35</v>
      </c>
      <c r="B18" s="25"/>
      <c r="C18" s="3">
        <v>11373668</v>
      </c>
      <c r="D18" s="3">
        <v>11373668</v>
      </c>
      <c r="E18" s="3">
        <v>11373668</v>
      </c>
      <c r="F18" s="3">
        <v>11373668</v>
      </c>
      <c r="G18" s="3">
        <v>11373668</v>
      </c>
      <c r="H18" s="3">
        <v>11373668</v>
      </c>
      <c r="I18" s="3">
        <v>11373668</v>
      </c>
      <c r="J18" s="3">
        <v>11373668</v>
      </c>
      <c r="K18" s="3">
        <v>11373668</v>
      </c>
      <c r="L18" s="3">
        <v>11373668</v>
      </c>
      <c r="M18" s="3">
        <v>11373668</v>
      </c>
      <c r="N18" s="4">
        <v>11373652</v>
      </c>
      <c r="O18" s="6">
        <v>136484000</v>
      </c>
      <c r="P18" s="3">
        <v>145559000</v>
      </c>
      <c r="Q18" s="4">
        <v>154270000</v>
      </c>
    </row>
    <row r="19" spans="1:17" ht="13.5">
      <c r="A19" s="19" t="s">
        <v>36</v>
      </c>
      <c r="B19" s="25"/>
      <c r="C19" s="22">
        <v>257195</v>
      </c>
      <c r="D19" s="22">
        <v>257195</v>
      </c>
      <c r="E19" s="22">
        <v>257195</v>
      </c>
      <c r="F19" s="22">
        <v>257195</v>
      </c>
      <c r="G19" s="22">
        <v>257195</v>
      </c>
      <c r="H19" s="22">
        <v>257195</v>
      </c>
      <c r="I19" s="22">
        <v>257195</v>
      </c>
      <c r="J19" s="22">
        <v>257195</v>
      </c>
      <c r="K19" s="22">
        <v>257195</v>
      </c>
      <c r="L19" s="22">
        <v>257195</v>
      </c>
      <c r="M19" s="22">
        <v>257195</v>
      </c>
      <c r="N19" s="23">
        <v>257114</v>
      </c>
      <c r="O19" s="24">
        <v>3086259</v>
      </c>
      <c r="P19" s="22">
        <v>3228226</v>
      </c>
      <c r="Q19" s="23">
        <v>3376724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23379857</v>
      </c>
      <c r="D21" s="29">
        <f t="shared" si="0"/>
        <v>23379857</v>
      </c>
      <c r="E21" s="29">
        <f t="shared" si="0"/>
        <v>23379857</v>
      </c>
      <c r="F21" s="29">
        <f>SUM(F5:F20)</f>
        <v>23379857</v>
      </c>
      <c r="G21" s="29">
        <f>SUM(G5:G20)</f>
        <v>23379857</v>
      </c>
      <c r="H21" s="29">
        <f>SUM(H5:H20)</f>
        <v>23379857</v>
      </c>
      <c r="I21" s="29">
        <f>SUM(I5:I20)</f>
        <v>23379857</v>
      </c>
      <c r="J21" s="29">
        <f t="shared" si="0"/>
        <v>23379857</v>
      </c>
      <c r="K21" s="29">
        <f>SUM(K5:K20)</f>
        <v>23379857</v>
      </c>
      <c r="L21" s="29">
        <f>SUM(L5:L20)</f>
        <v>23379857</v>
      </c>
      <c r="M21" s="29">
        <f>SUM(M5:M20)</f>
        <v>23379857</v>
      </c>
      <c r="N21" s="30">
        <f t="shared" si="0"/>
        <v>23379646</v>
      </c>
      <c r="O21" s="31">
        <f t="shared" si="0"/>
        <v>280558073</v>
      </c>
      <c r="P21" s="29">
        <f t="shared" si="0"/>
        <v>299510479</v>
      </c>
      <c r="Q21" s="32">
        <f t="shared" si="0"/>
        <v>317553249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6953234</v>
      </c>
      <c r="D24" s="3">
        <v>6953234</v>
      </c>
      <c r="E24" s="3">
        <v>6953234</v>
      </c>
      <c r="F24" s="3">
        <v>6953234</v>
      </c>
      <c r="G24" s="3">
        <v>6953234</v>
      </c>
      <c r="H24" s="3">
        <v>6953234</v>
      </c>
      <c r="I24" s="3">
        <v>6953234</v>
      </c>
      <c r="J24" s="3">
        <v>6953234</v>
      </c>
      <c r="K24" s="3">
        <v>6953234</v>
      </c>
      <c r="L24" s="3">
        <v>6953234</v>
      </c>
      <c r="M24" s="3">
        <v>6953234</v>
      </c>
      <c r="N24" s="36">
        <v>6952462</v>
      </c>
      <c r="O24" s="6">
        <v>83438036</v>
      </c>
      <c r="P24" s="3">
        <v>87417927</v>
      </c>
      <c r="Q24" s="4">
        <v>91446610</v>
      </c>
    </row>
    <row r="25" spans="1:17" ht="13.5">
      <c r="A25" s="21" t="s">
        <v>41</v>
      </c>
      <c r="B25" s="20"/>
      <c r="C25" s="3">
        <v>1024163</v>
      </c>
      <c r="D25" s="3">
        <v>1024163</v>
      </c>
      <c r="E25" s="3">
        <v>1024163</v>
      </c>
      <c r="F25" s="3">
        <v>1024163</v>
      </c>
      <c r="G25" s="3">
        <v>1024163</v>
      </c>
      <c r="H25" s="3">
        <v>1024163</v>
      </c>
      <c r="I25" s="3">
        <v>1024163</v>
      </c>
      <c r="J25" s="3">
        <v>1024163</v>
      </c>
      <c r="K25" s="3">
        <v>1024163</v>
      </c>
      <c r="L25" s="3">
        <v>1024163</v>
      </c>
      <c r="M25" s="3">
        <v>1024163</v>
      </c>
      <c r="N25" s="4">
        <v>1024009</v>
      </c>
      <c r="O25" s="6">
        <v>12289802</v>
      </c>
      <c r="P25" s="3">
        <v>13150089</v>
      </c>
      <c r="Q25" s="4">
        <v>14070596</v>
      </c>
    </row>
    <row r="26" spans="1:17" ht="13.5">
      <c r="A26" s="21" t="s">
        <v>42</v>
      </c>
      <c r="B26" s="20"/>
      <c r="C26" s="3">
        <v>1166668</v>
      </c>
      <c r="D26" s="3">
        <v>1166668</v>
      </c>
      <c r="E26" s="3">
        <v>1166668</v>
      </c>
      <c r="F26" s="3">
        <v>1166668</v>
      </c>
      <c r="G26" s="3">
        <v>1166668</v>
      </c>
      <c r="H26" s="3">
        <v>1166668</v>
      </c>
      <c r="I26" s="3">
        <v>1166668</v>
      </c>
      <c r="J26" s="3">
        <v>1166668</v>
      </c>
      <c r="K26" s="3">
        <v>1166668</v>
      </c>
      <c r="L26" s="3">
        <v>1166668</v>
      </c>
      <c r="M26" s="3">
        <v>1166668</v>
      </c>
      <c r="N26" s="4">
        <v>1166652</v>
      </c>
      <c r="O26" s="6">
        <v>14000000</v>
      </c>
      <c r="P26" s="3">
        <v>14644000</v>
      </c>
      <c r="Q26" s="4">
        <v>15317623</v>
      </c>
    </row>
    <row r="27" spans="1:17" ht="13.5">
      <c r="A27" s="21" t="s">
        <v>43</v>
      </c>
      <c r="B27" s="20"/>
      <c r="C27" s="3">
        <v>2228400</v>
      </c>
      <c r="D27" s="3">
        <v>2228400</v>
      </c>
      <c r="E27" s="3">
        <v>2228400</v>
      </c>
      <c r="F27" s="3">
        <v>2228400</v>
      </c>
      <c r="G27" s="3">
        <v>2228400</v>
      </c>
      <c r="H27" s="3">
        <v>2228400</v>
      </c>
      <c r="I27" s="3">
        <v>2228400</v>
      </c>
      <c r="J27" s="3">
        <v>2228400</v>
      </c>
      <c r="K27" s="3">
        <v>2228400</v>
      </c>
      <c r="L27" s="3">
        <v>2228400</v>
      </c>
      <c r="M27" s="3">
        <v>2228400</v>
      </c>
      <c r="N27" s="36">
        <v>2228345</v>
      </c>
      <c r="O27" s="6">
        <v>26740745</v>
      </c>
      <c r="P27" s="3">
        <v>27970816</v>
      </c>
      <c r="Q27" s="4">
        <v>29257476</v>
      </c>
    </row>
    <row r="28" spans="1:17" ht="13.5">
      <c r="A28" s="21" t="s">
        <v>44</v>
      </c>
      <c r="B28" s="20"/>
      <c r="C28" s="3">
        <v>66667</v>
      </c>
      <c r="D28" s="3">
        <v>66667</v>
      </c>
      <c r="E28" s="3">
        <v>66667</v>
      </c>
      <c r="F28" s="3">
        <v>66667</v>
      </c>
      <c r="G28" s="3">
        <v>66667</v>
      </c>
      <c r="H28" s="3">
        <v>66667</v>
      </c>
      <c r="I28" s="3">
        <v>66667</v>
      </c>
      <c r="J28" s="3">
        <v>66667</v>
      </c>
      <c r="K28" s="3">
        <v>66667</v>
      </c>
      <c r="L28" s="3">
        <v>66667</v>
      </c>
      <c r="M28" s="3">
        <v>66667</v>
      </c>
      <c r="N28" s="4">
        <v>66663</v>
      </c>
      <c r="O28" s="6">
        <v>800000</v>
      </c>
      <c r="P28" s="3">
        <v>836800</v>
      </c>
      <c r="Q28" s="4">
        <v>875292</v>
      </c>
    </row>
    <row r="29" spans="1:17" ht="13.5">
      <c r="A29" s="21" t="s">
        <v>45</v>
      </c>
      <c r="B29" s="20"/>
      <c r="C29" s="3">
        <v>125000</v>
      </c>
      <c r="D29" s="3">
        <v>125000</v>
      </c>
      <c r="E29" s="3">
        <v>125000</v>
      </c>
      <c r="F29" s="3">
        <v>125000</v>
      </c>
      <c r="G29" s="3">
        <v>125000</v>
      </c>
      <c r="H29" s="3">
        <v>125000</v>
      </c>
      <c r="I29" s="3">
        <v>125000</v>
      </c>
      <c r="J29" s="3">
        <v>125000</v>
      </c>
      <c r="K29" s="3">
        <v>125000</v>
      </c>
      <c r="L29" s="3">
        <v>125000</v>
      </c>
      <c r="M29" s="3">
        <v>125000</v>
      </c>
      <c r="N29" s="36">
        <v>125000</v>
      </c>
      <c r="O29" s="6">
        <v>1500000</v>
      </c>
      <c r="P29" s="3">
        <v>1569000</v>
      </c>
      <c r="Q29" s="4">
        <v>1641174</v>
      </c>
    </row>
    <row r="30" spans="1:17" ht="13.5">
      <c r="A30" s="21" t="s">
        <v>46</v>
      </c>
      <c r="B30" s="20"/>
      <c r="C30" s="3">
        <v>441668</v>
      </c>
      <c r="D30" s="3">
        <v>441668</v>
      </c>
      <c r="E30" s="3">
        <v>441668</v>
      </c>
      <c r="F30" s="3">
        <v>441668</v>
      </c>
      <c r="G30" s="3">
        <v>441668</v>
      </c>
      <c r="H30" s="3">
        <v>441668</v>
      </c>
      <c r="I30" s="3">
        <v>441668</v>
      </c>
      <c r="J30" s="3">
        <v>441668</v>
      </c>
      <c r="K30" s="3">
        <v>441668</v>
      </c>
      <c r="L30" s="3">
        <v>441668</v>
      </c>
      <c r="M30" s="3">
        <v>441668</v>
      </c>
      <c r="N30" s="4">
        <v>441652</v>
      </c>
      <c r="O30" s="6">
        <v>5300000</v>
      </c>
      <c r="P30" s="3">
        <v>5020800</v>
      </c>
      <c r="Q30" s="4">
        <v>5251756</v>
      </c>
    </row>
    <row r="31" spans="1:17" ht="13.5">
      <c r="A31" s="21" t="s">
        <v>47</v>
      </c>
      <c r="B31" s="20"/>
      <c r="C31" s="3">
        <v>2299797</v>
      </c>
      <c r="D31" s="3">
        <v>2299797</v>
      </c>
      <c r="E31" s="3">
        <v>2299797</v>
      </c>
      <c r="F31" s="3">
        <v>2299797</v>
      </c>
      <c r="G31" s="3">
        <v>2299797</v>
      </c>
      <c r="H31" s="3">
        <v>2299797</v>
      </c>
      <c r="I31" s="3">
        <v>2299797</v>
      </c>
      <c r="J31" s="3">
        <v>2299797</v>
      </c>
      <c r="K31" s="3">
        <v>2299797</v>
      </c>
      <c r="L31" s="3">
        <v>2299797</v>
      </c>
      <c r="M31" s="3">
        <v>2299797</v>
      </c>
      <c r="N31" s="36">
        <v>2299733</v>
      </c>
      <c r="O31" s="6">
        <v>27597500</v>
      </c>
      <c r="P31" s="3">
        <v>28866985</v>
      </c>
      <c r="Q31" s="4">
        <v>30194861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4530508</v>
      </c>
      <c r="D33" s="3">
        <v>4530508</v>
      </c>
      <c r="E33" s="3">
        <v>4530508</v>
      </c>
      <c r="F33" s="3">
        <v>4530508</v>
      </c>
      <c r="G33" s="3">
        <v>4530508</v>
      </c>
      <c r="H33" s="3">
        <v>4530508</v>
      </c>
      <c r="I33" s="3">
        <v>4530508</v>
      </c>
      <c r="J33" s="3">
        <v>4530508</v>
      </c>
      <c r="K33" s="3">
        <v>4530508</v>
      </c>
      <c r="L33" s="3">
        <v>4530508</v>
      </c>
      <c r="M33" s="3">
        <v>4530508</v>
      </c>
      <c r="N33" s="4">
        <v>4530217</v>
      </c>
      <c r="O33" s="6">
        <v>54365805</v>
      </c>
      <c r="P33" s="3">
        <v>56874131</v>
      </c>
      <c r="Q33" s="4">
        <v>59468086</v>
      </c>
    </row>
    <row r="34" spans="1:17" ht="13.5">
      <c r="A34" s="19" t="s">
        <v>49</v>
      </c>
      <c r="B34" s="25"/>
      <c r="C34" s="3">
        <v>223570</v>
      </c>
      <c r="D34" s="3">
        <v>223570</v>
      </c>
      <c r="E34" s="3">
        <v>223570</v>
      </c>
      <c r="F34" s="3">
        <v>223570</v>
      </c>
      <c r="G34" s="3">
        <v>223570</v>
      </c>
      <c r="H34" s="3">
        <v>223570</v>
      </c>
      <c r="I34" s="3">
        <v>223570</v>
      </c>
      <c r="J34" s="3">
        <v>223570</v>
      </c>
      <c r="K34" s="3">
        <v>223570</v>
      </c>
      <c r="L34" s="3">
        <v>223570</v>
      </c>
      <c r="M34" s="3">
        <v>223570</v>
      </c>
      <c r="N34" s="4">
        <v>223562</v>
      </c>
      <c r="O34" s="6">
        <v>2682832</v>
      </c>
      <c r="P34" s="3">
        <v>2806242</v>
      </c>
      <c r="Q34" s="4">
        <v>2935330</v>
      </c>
    </row>
    <row r="35" spans="1:17" ht="12.75">
      <c r="A35" s="37" t="s">
        <v>50</v>
      </c>
      <c r="B35" s="28"/>
      <c r="C35" s="29">
        <f aca="true" t="shared" si="1" ref="C35:Q35">SUM(C24:C34)</f>
        <v>19059675</v>
      </c>
      <c r="D35" s="29">
        <f t="shared" si="1"/>
        <v>19059675</v>
      </c>
      <c r="E35" s="29">
        <f t="shared" si="1"/>
        <v>19059675</v>
      </c>
      <c r="F35" s="29">
        <f>SUM(F24:F34)</f>
        <v>19059675</v>
      </c>
      <c r="G35" s="29">
        <f>SUM(G24:G34)</f>
        <v>19059675</v>
      </c>
      <c r="H35" s="29">
        <f>SUM(H24:H34)</f>
        <v>19059675</v>
      </c>
      <c r="I35" s="29">
        <f>SUM(I24:I34)</f>
        <v>19059675</v>
      </c>
      <c r="J35" s="29">
        <f t="shared" si="1"/>
        <v>19059675</v>
      </c>
      <c r="K35" s="29">
        <f>SUM(K24:K34)</f>
        <v>19059675</v>
      </c>
      <c r="L35" s="29">
        <f>SUM(L24:L34)</f>
        <v>19059675</v>
      </c>
      <c r="M35" s="29">
        <f>SUM(M24:M34)</f>
        <v>19059675</v>
      </c>
      <c r="N35" s="32">
        <f t="shared" si="1"/>
        <v>19058295</v>
      </c>
      <c r="O35" s="31">
        <f t="shared" si="1"/>
        <v>228714720</v>
      </c>
      <c r="P35" s="29">
        <f t="shared" si="1"/>
        <v>239156790</v>
      </c>
      <c r="Q35" s="32">
        <f t="shared" si="1"/>
        <v>250458804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4320182</v>
      </c>
      <c r="D37" s="42">
        <f t="shared" si="2"/>
        <v>4320182</v>
      </c>
      <c r="E37" s="42">
        <f t="shared" si="2"/>
        <v>4320182</v>
      </c>
      <c r="F37" s="42">
        <f>+F21-F35</f>
        <v>4320182</v>
      </c>
      <c r="G37" s="42">
        <f>+G21-G35</f>
        <v>4320182</v>
      </c>
      <c r="H37" s="42">
        <f>+H21-H35</f>
        <v>4320182</v>
      </c>
      <c r="I37" s="42">
        <f>+I21-I35</f>
        <v>4320182</v>
      </c>
      <c r="J37" s="42">
        <f t="shared" si="2"/>
        <v>4320182</v>
      </c>
      <c r="K37" s="42">
        <f>+K21-K35</f>
        <v>4320182</v>
      </c>
      <c r="L37" s="42">
        <f>+L21-L35</f>
        <v>4320182</v>
      </c>
      <c r="M37" s="42">
        <f>+M21-M35</f>
        <v>4320182</v>
      </c>
      <c r="N37" s="43">
        <f t="shared" si="2"/>
        <v>4321351</v>
      </c>
      <c r="O37" s="44">
        <f t="shared" si="2"/>
        <v>51843353</v>
      </c>
      <c r="P37" s="42">
        <f t="shared" si="2"/>
        <v>60353689</v>
      </c>
      <c r="Q37" s="43">
        <f t="shared" si="2"/>
        <v>67094445</v>
      </c>
    </row>
    <row r="38" spans="1:17" ht="21" customHeight="1">
      <c r="A38" s="45" t="s">
        <v>52</v>
      </c>
      <c r="B38" s="25"/>
      <c r="C38" s="3">
        <v>2221250</v>
      </c>
      <c r="D38" s="3">
        <v>2221250</v>
      </c>
      <c r="E38" s="3">
        <v>2221250</v>
      </c>
      <c r="F38" s="3">
        <v>2221250</v>
      </c>
      <c r="G38" s="3">
        <v>2221250</v>
      </c>
      <c r="H38" s="3">
        <v>2221250</v>
      </c>
      <c r="I38" s="3">
        <v>2221250</v>
      </c>
      <c r="J38" s="3">
        <v>2221250</v>
      </c>
      <c r="K38" s="3">
        <v>2221250</v>
      </c>
      <c r="L38" s="3">
        <v>2221250</v>
      </c>
      <c r="M38" s="3">
        <v>2221250</v>
      </c>
      <c r="N38" s="4">
        <v>2221250</v>
      </c>
      <c r="O38" s="6">
        <v>26655000</v>
      </c>
      <c r="P38" s="3">
        <v>28685000</v>
      </c>
      <c r="Q38" s="4">
        <v>30170000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6541432</v>
      </c>
      <c r="D41" s="50">
        <f t="shared" si="3"/>
        <v>6541432</v>
      </c>
      <c r="E41" s="50">
        <f t="shared" si="3"/>
        <v>6541432</v>
      </c>
      <c r="F41" s="50">
        <f>SUM(F37:F40)</f>
        <v>6541432</v>
      </c>
      <c r="G41" s="50">
        <f>SUM(G37:G40)</f>
        <v>6541432</v>
      </c>
      <c r="H41" s="50">
        <f>SUM(H37:H40)</f>
        <v>6541432</v>
      </c>
      <c r="I41" s="50">
        <f>SUM(I37:I40)</f>
        <v>6541432</v>
      </c>
      <c r="J41" s="50">
        <f t="shared" si="3"/>
        <v>6541432</v>
      </c>
      <c r="K41" s="50">
        <f>SUM(K37:K40)</f>
        <v>6541432</v>
      </c>
      <c r="L41" s="50">
        <f>SUM(L37:L40)</f>
        <v>6541432</v>
      </c>
      <c r="M41" s="50">
        <f>SUM(M37:M40)</f>
        <v>6541432</v>
      </c>
      <c r="N41" s="51">
        <f t="shared" si="3"/>
        <v>6542601</v>
      </c>
      <c r="O41" s="52">
        <f t="shared" si="3"/>
        <v>78498353</v>
      </c>
      <c r="P41" s="50">
        <f t="shared" si="3"/>
        <v>89038689</v>
      </c>
      <c r="Q41" s="51">
        <f t="shared" si="3"/>
        <v>97264445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6541432</v>
      </c>
      <c r="D43" s="57">
        <f t="shared" si="4"/>
        <v>6541432</v>
      </c>
      <c r="E43" s="57">
        <f t="shared" si="4"/>
        <v>6541432</v>
      </c>
      <c r="F43" s="57">
        <f>+F41-F42</f>
        <v>6541432</v>
      </c>
      <c r="G43" s="57">
        <f>+G41-G42</f>
        <v>6541432</v>
      </c>
      <c r="H43" s="57">
        <f>+H41-H42</f>
        <v>6541432</v>
      </c>
      <c r="I43" s="57">
        <f>+I41-I42</f>
        <v>6541432</v>
      </c>
      <c r="J43" s="57">
        <f t="shared" si="4"/>
        <v>6541432</v>
      </c>
      <c r="K43" s="57">
        <f>+K41-K42</f>
        <v>6541432</v>
      </c>
      <c r="L43" s="57">
        <f>+L41-L42</f>
        <v>6541432</v>
      </c>
      <c r="M43" s="57">
        <f>+M41-M42</f>
        <v>6541432</v>
      </c>
      <c r="N43" s="58">
        <f t="shared" si="4"/>
        <v>6542601</v>
      </c>
      <c r="O43" s="59">
        <f t="shared" si="4"/>
        <v>78498353</v>
      </c>
      <c r="P43" s="57">
        <f t="shared" si="4"/>
        <v>89038689</v>
      </c>
      <c r="Q43" s="58">
        <f t="shared" si="4"/>
        <v>97264445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6541432</v>
      </c>
      <c r="D45" s="50">
        <f t="shared" si="5"/>
        <v>6541432</v>
      </c>
      <c r="E45" s="50">
        <f t="shared" si="5"/>
        <v>6541432</v>
      </c>
      <c r="F45" s="50">
        <f>SUM(F43:F44)</f>
        <v>6541432</v>
      </c>
      <c r="G45" s="50">
        <f>SUM(G43:G44)</f>
        <v>6541432</v>
      </c>
      <c r="H45" s="50">
        <f>SUM(H43:H44)</f>
        <v>6541432</v>
      </c>
      <c r="I45" s="50">
        <f>SUM(I43:I44)</f>
        <v>6541432</v>
      </c>
      <c r="J45" s="50">
        <f t="shared" si="5"/>
        <v>6541432</v>
      </c>
      <c r="K45" s="50">
        <f>SUM(K43:K44)</f>
        <v>6541432</v>
      </c>
      <c r="L45" s="50">
        <f>SUM(L43:L44)</f>
        <v>6541432</v>
      </c>
      <c r="M45" s="50">
        <f>SUM(M43:M44)</f>
        <v>6541432</v>
      </c>
      <c r="N45" s="51">
        <f t="shared" si="5"/>
        <v>6542601</v>
      </c>
      <c r="O45" s="52">
        <f t="shared" si="5"/>
        <v>78498353</v>
      </c>
      <c r="P45" s="50">
        <f t="shared" si="5"/>
        <v>89038689</v>
      </c>
      <c r="Q45" s="51">
        <f t="shared" si="5"/>
        <v>97264445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6541432</v>
      </c>
      <c r="D47" s="63">
        <f t="shared" si="6"/>
        <v>6541432</v>
      </c>
      <c r="E47" s="63">
        <f t="shared" si="6"/>
        <v>6541432</v>
      </c>
      <c r="F47" s="63">
        <f>SUM(F45:F46)</f>
        <v>6541432</v>
      </c>
      <c r="G47" s="63">
        <f>SUM(G45:G46)</f>
        <v>6541432</v>
      </c>
      <c r="H47" s="63">
        <f>SUM(H45:H46)</f>
        <v>6541432</v>
      </c>
      <c r="I47" s="63">
        <f>SUM(I45:I46)</f>
        <v>6541432</v>
      </c>
      <c r="J47" s="63">
        <f t="shared" si="6"/>
        <v>6541432</v>
      </c>
      <c r="K47" s="63">
        <f>SUM(K45:K46)</f>
        <v>6541432</v>
      </c>
      <c r="L47" s="63">
        <f>SUM(L45:L46)</f>
        <v>6541432</v>
      </c>
      <c r="M47" s="63">
        <f>SUM(M45:M46)</f>
        <v>6541432</v>
      </c>
      <c r="N47" s="64">
        <f t="shared" si="6"/>
        <v>6542601</v>
      </c>
      <c r="O47" s="65">
        <f t="shared" si="6"/>
        <v>78498353</v>
      </c>
      <c r="P47" s="63">
        <f t="shared" si="6"/>
        <v>89038689</v>
      </c>
      <c r="Q47" s="66">
        <f t="shared" si="6"/>
        <v>97264445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13824493</v>
      </c>
      <c r="D7" s="3">
        <v>13824493</v>
      </c>
      <c r="E7" s="3">
        <v>13824493</v>
      </c>
      <c r="F7" s="3">
        <v>13824493</v>
      </c>
      <c r="G7" s="3">
        <v>13824493</v>
      </c>
      <c r="H7" s="3">
        <v>13824493</v>
      </c>
      <c r="I7" s="3">
        <v>13824493</v>
      </c>
      <c r="J7" s="3">
        <v>13824493</v>
      </c>
      <c r="K7" s="3">
        <v>13824493</v>
      </c>
      <c r="L7" s="3">
        <v>13824493</v>
      </c>
      <c r="M7" s="3">
        <v>13824493</v>
      </c>
      <c r="N7" s="4">
        <v>13824493</v>
      </c>
      <c r="O7" s="6">
        <v>165893916</v>
      </c>
      <c r="P7" s="3">
        <v>176262276</v>
      </c>
      <c r="Q7" s="4">
        <v>187278672</v>
      </c>
    </row>
    <row r="8" spans="1:17" ht="13.5">
      <c r="A8" s="21" t="s">
        <v>26</v>
      </c>
      <c r="B8" s="20"/>
      <c r="C8" s="3">
        <v>2717100</v>
      </c>
      <c r="D8" s="3">
        <v>2717100</v>
      </c>
      <c r="E8" s="3">
        <v>2717100</v>
      </c>
      <c r="F8" s="3">
        <v>2717100</v>
      </c>
      <c r="G8" s="3">
        <v>2717100</v>
      </c>
      <c r="H8" s="3">
        <v>2717100</v>
      </c>
      <c r="I8" s="3">
        <v>2717100</v>
      </c>
      <c r="J8" s="3">
        <v>2717100</v>
      </c>
      <c r="K8" s="3">
        <v>2717100</v>
      </c>
      <c r="L8" s="3">
        <v>2717100</v>
      </c>
      <c r="M8" s="3">
        <v>2717100</v>
      </c>
      <c r="N8" s="4">
        <v>2717100</v>
      </c>
      <c r="O8" s="6">
        <v>32605200</v>
      </c>
      <c r="P8" s="3">
        <v>34643040</v>
      </c>
      <c r="Q8" s="4">
        <v>36808188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1141833</v>
      </c>
      <c r="D12" s="3">
        <v>1141833</v>
      </c>
      <c r="E12" s="3">
        <v>1141833</v>
      </c>
      <c r="F12" s="3">
        <v>1141833</v>
      </c>
      <c r="G12" s="3">
        <v>1141833</v>
      </c>
      <c r="H12" s="3">
        <v>1141833</v>
      </c>
      <c r="I12" s="3">
        <v>1141833</v>
      </c>
      <c r="J12" s="3">
        <v>1141833</v>
      </c>
      <c r="K12" s="3">
        <v>1141833</v>
      </c>
      <c r="L12" s="3">
        <v>1141833</v>
      </c>
      <c r="M12" s="3">
        <v>1141833</v>
      </c>
      <c r="N12" s="4">
        <v>1141833</v>
      </c>
      <c r="O12" s="6">
        <v>13701996</v>
      </c>
      <c r="P12" s="3">
        <v>14441904</v>
      </c>
      <c r="Q12" s="4">
        <v>15181812</v>
      </c>
    </row>
    <row r="13" spans="1:17" ht="13.5">
      <c r="A13" s="19" t="s">
        <v>30</v>
      </c>
      <c r="B13" s="25"/>
      <c r="C13" s="3">
        <v>3434619</v>
      </c>
      <c r="D13" s="3">
        <v>3434619</v>
      </c>
      <c r="E13" s="3">
        <v>3434619</v>
      </c>
      <c r="F13" s="3">
        <v>3434619</v>
      </c>
      <c r="G13" s="3">
        <v>3434619</v>
      </c>
      <c r="H13" s="3">
        <v>3434619</v>
      </c>
      <c r="I13" s="3">
        <v>3434619</v>
      </c>
      <c r="J13" s="3">
        <v>3434619</v>
      </c>
      <c r="K13" s="3">
        <v>3434619</v>
      </c>
      <c r="L13" s="3">
        <v>3434619</v>
      </c>
      <c r="M13" s="3">
        <v>3434619</v>
      </c>
      <c r="N13" s="4">
        <v>3434619</v>
      </c>
      <c r="O13" s="6">
        <v>41215428</v>
      </c>
      <c r="P13" s="3">
        <v>43791420</v>
      </c>
      <c r="Q13" s="4">
        <v>46528380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94601760</v>
      </c>
      <c r="D18" s="3">
        <v>94601760</v>
      </c>
      <c r="E18" s="3">
        <v>94601760</v>
      </c>
      <c r="F18" s="3">
        <v>94601760</v>
      </c>
      <c r="G18" s="3">
        <v>94601760</v>
      </c>
      <c r="H18" s="3">
        <v>94601760</v>
      </c>
      <c r="I18" s="3">
        <v>94601760</v>
      </c>
      <c r="J18" s="3">
        <v>94601760</v>
      </c>
      <c r="K18" s="3">
        <v>94601760</v>
      </c>
      <c r="L18" s="3">
        <v>94601760</v>
      </c>
      <c r="M18" s="3">
        <v>94601760</v>
      </c>
      <c r="N18" s="4">
        <v>94601764</v>
      </c>
      <c r="O18" s="6">
        <v>1135221124</v>
      </c>
      <c r="P18" s="3">
        <v>1090006008</v>
      </c>
      <c r="Q18" s="4">
        <v>1177672008</v>
      </c>
    </row>
    <row r="19" spans="1:17" ht="13.5">
      <c r="A19" s="19" t="s">
        <v>36</v>
      </c>
      <c r="B19" s="25"/>
      <c r="C19" s="22">
        <v>351040</v>
      </c>
      <c r="D19" s="22">
        <v>351040</v>
      </c>
      <c r="E19" s="22">
        <v>351040</v>
      </c>
      <c r="F19" s="22">
        <v>351040</v>
      </c>
      <c r="G19" s="22">
        <v>351040</v>
      </c>
      <c r="H19" s="22">
        <v>351040</v>
      </c>
      <c r="I19" s="22">
        <v>351040</v>
      </c>
      <c r="J19" s="22">
        <v>351040</v>
      </c>
      <c r="K19" s="22">
        <v>351040</v>
      </c>
      <c r="L19" s="22">
        <v>351040</v>
      </c>
      <c r="M19" s="22">
        <v>351040</v>
      </c>
      <c r="N19" s="23">
        <v>351040</v>
      </c>
      <c r="O19" s="24">
        <v>4212480</v>
      </c>
      <c r="P19" s="22">
        <v>4440456</v>
      </c>
      <c r="Q19" s="23">
        <v>4668672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116070845</v>
      </c>
      <c r="D21" s="29">
        <f t="shared" si="0"/>
        <v>116070845</v>
      </c>
      <c r="E21" s="29">
        <f t="shared" si="0"/>
        <v>116070845</v>
      </c>
      <c r="F21" s="29">
        <f>SUM(F5:F20)</f>
        <v>116070845</v>
      </c>
      <c r="G21" s="29">
        <f>SUM(G5:G20)</f>
        <v>116070845</v>
      </c>
      <c r="H21" s="29">
        <f>SUM(H5:H20)</f>
        <v>116070845</v>
      </c>
      <c r="I21" s="29">
        <f>SUM(I5:I20)</f>
        <v>116070845</v>
      </c>
      <c r="J21" s="29">
        <f t="shared" si="0"/>
        <v>116070845</v>
      </c>
      <c r="K21" s="29">
        <f>SUM(K5:K20)</f>
        <v>116070845</v>
      </c>
      <c r="L21" s="29">
        <f>SUM(L5:L20)</f>
        <v>116070845</v>
      </c>
      <c r="M21" s="29">
        <f>SUM(M5:M20)</f>
        <v>116070845</v>
      </c>
      <c r="N21" s="30">
        <f t="shared" si="0"/>
        <v>116070849</v>
      </c>
      <c r="O21" s="31">
        <f t="shared" si="0"/>
        <v>1392850144</v>
      </c>
      <c r="P21" s="29">
        <f t="shared" si="0"/>
        <v>1363585104</v>
      </c>
      <c r="Q21" s="32">
        <f t="shared" si="0"/>
        <v>1468137732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33154502</v>
      </c>
      <c r="D24" s="3">
        <v>33154502</v>
      </c>
      <c r="E24" s="3">
        <v>33154502</v>
      </c>
      <c r="F24" s="3">
        <v>33154502</v>
      </c>
      <c r="G24" s="3">
        <v>33154502</v>
      </c>
      <c r="H24" s="3">
        <v>33154502</v>
      </c>
      <c r="I24" s="3">
        <v>33154502</v>
      </c>
      <c r="J24" s="3">
        <v>33154502</v>
      </c>
      <c r="K24" s="3">
        <v>33154502</v>
      </c>
      <c r="L24" s="3">
        <v>33154502</v>
      </c>
      <c r="M24" s="3">
        <v>33154502</v>
      </c>
      <c r="N24" s="36">
        <v>33154502</v>
      </c>
      <c r="O24" s="6">
        <v>397854024</v>
      </c>
      <c r="P24" s="3">
        <v>422737954</v>
      </c>
      <c r="Q24" s="4">
        <v>449208636</v>
      </c>
    </row>
    <row r="25" spans="1:17" ht="13.5">
      <c r="A25" s="21" t="s">
        <v>41</v>
      </c>
      <c r="B25" s="20"/>
      <c r="C25" s="3">
        <v>1186113</v>
      </c>
      <c r="D25" s="3">
        <v>1186113</v>
      </c>
      <c r="E25" s="3">
        <v>1186113</v>
      </c>
      <c r="F25" s="3">
        <v>1186113</v>
      </c>
      <c r="G25" s="3">
        <v>1186113</v>
      </c>
      <c r="H25" s="3">
        <v>1186113</v>
      </c>
      <c r="I25" s="3">
        <v>1186113</v>
      </c>
      <c r="J25" s="3">
        <v>1186113</v>
      </c>
      <c r="K25" s="3">
        <v>1186113</v>
      </c>
      <c r="L25" s="3">
        <v>1186113</v>
      </c>
      <c r="M25" s="3">
        <v>1186113</v>
      </c>
      <c r="N25" s="4">
        <v>1186113</v>
      </c>
      <c r="O25" s="6">
        <v>14233356</v>
      </c>
      <c r="P25" s="3">
        <v>15122945</v>
      </c>
      <c r="Q25" s="4">
        <v>16068120</v>
      </c>
    </row>
    <row r="26" spans="1:17" ht="13.5">
      <c r="A26" s="21" t="s">
        <v>42</v>
      </c>
      <c r="B26" s="20"/>
      <c r="C26" s="3">
        <v>5431139</v>
      </c>
      <c r="D26" s="3">
        <v>5431139</v>
      </c>
      <c r="E26" s="3">
        <v>5431139</v>
      </c>
      <c r="F26" s="3">
        <v>5431139</v>
      </c>
      <c r="G26" s="3">
        <v>5431139</v>
      </c>
      <c r="H26" s="3">
        <v>5431139</v>
      </c>
      <c r="I26" s="3">
        <v>5431139</v>
      </c>
      <c r="J26" s="3">
        <v>5431139</v>
      </c>
      <c r="K26" s="3">
        <v>5431139</v>
      </c>
      <c r="L26" s="3">
        <v>5431139</v>
      </c>
      <c r="M26" s="3">
        <v>5431139</v>
      </c>
      <c r="N26" s="4">
        <v>5431139</v>
      </c>
      <c r="O26" s="6">
        <v>65173668</v>
      </c>
      <c r="P26" s="3">
        <v>69247008</v>
      </c>
      <c r="Q26" s="4">
        <v>73574940</v>
      </c>
    </row>
    <row r="27" spans="1:17" ht="13.5">
      <c r="A27" s="21" t="s">
        <v>43</v>
      </c>
      <c r="B27" s="20"/>
      <c r="C27" s="3">
        <v>15504677</v>
      </c>
      <c r="D27" s="3">
        <v>15504677</v>
      </c>
      <c r="E27" s="3">
        <v>15504677</v>
      </c>
      <c r="F27" s="3">
        <v>15504677</v>
      </c>
      <c r="G27" s="3">
        <v>15504677</v>
      </c>
      <c r="H27" s="3">
        <v>15504677</v>
      </c>
      <c r="I27" s="3">
        <v>15504677</v>
      </c>
      <c r="J27" s="3">
        <v>15504677</v>
      </c>
      <c r="K27" s="3">
        <v>15504677</v>
      </c>
      <c r="L27" s="3">
        <v>15504677</v>
      </c>
      <c r="M27" s="3">
        <v>15504677</v>
      </c>
      <c r="N27" s="36">
        <v>15504677</v>
      </c>
      <c r="O27" s="6">
        <v>186056124</v>
      </c>
      <c r="P27" s="3">
        <v>197682360</v>
      </c>
      <c r="Q27" s="4">
        <v>210033012</v>
      </c>
    </row>
    <row r="28" spans="1:17" ht="13.5">
      <c r="A28" s="21" t="s">
        <v>44</v>
      </c>
      <c r="B28" s="20"/>
      <c r="C28" s="3">
        <v>40875</v>
      </c>
      <c r="D28" s="3">
        <v>40875</v>
      </c>
      <c r="E28" s="3">
        <v>40875</v>
      </c>
      <c r="F28" s="3">
        <v>40875</v>
      </c>
      <c r="G28" s="3">
        <v>40875</v>
      </c>
      <c r="H28" s="3">
        <v>40875</v>
      </c>
      <c r="I28" s="3">
        <v>40875</v>
      </c>
      <c r="J28" s="3">
        <v>40875</v>
      </c>
      <c r="K28" s="3">
        <v>40875</v>
      </c>
      <c r="L28" s="3">
        <v>40875</v>
      </c>
      <c r="M28" s="3">
        <v>40875</v>
      </c>
      <c r="N28" s="4">
        <v>40875</v>
      </c>
      <c r="O28" s="6">
        <v>490500</v>
      </c>
      <c r="P28" s="3">
        <v>521148</v>
      </c>
      <c r="Q28" s="4">
        <v>553716</v>
      </c>
    </row>
    <row r="29" spans="1:17" ht="13.5">
      <c r="A29" s="21" t="s">
        <v>45</v>
      </c>
      <c r="B29" s="20"/>
      <c r="C29" s="3">
        <v>19970153</v>
      </c>
      <c r="D29" s="3">
        <v>19970153</v>
      </c>
      <c r="E29" s="3">
        <v>19970153</v>
      </c>
      <c r="F29" s="3">
        <v>19970153</v>
      </c>
      <c r="G29" s="3">
        <v>19970153</v>
      </c>
      <c r="H29" s="3">
        <v>19970153</v>
      </c>
      <c r="I29" s="3">
        <v>19970153</v>
      </c>
      <c r="J29" s="3">
        <v>19970153</v>
      </c>
      <c r="K29" s="3">
        <v>19970153</v>
      </c>
      <c r="L29" s="3">
        <v>19970153</v>
      </c>
      <c r="M29" s="3">
        <v>19970153</v>
      </c>
      <c r="N29" s="36">
        <v>19970153</v>
      </c>
      <c r="O29" s="6">
        <v>239641836</v>
      </c>
      <c r="P29" s="3">
        <v>254619456</v>
      </c>
      <c r="Q29" s="4">
        <v>270533160</v>
      </c>
    </row>
    <row r="30" spans="1:17" ht="13.5">
      <c r="A30" s="21" t="s">
        <v>46</v>
      </c>
      <c r="B30" s="20"/>
      <c r="C30" s="3">
        <v>9923546</v>
      </c>
      <c r="D30" s="3">
        <v>9923546</v>
      </c>
      <c r="E30" s="3">
        <v>9923546</v>
      </c>
      <c r="F30" s="3">
        <v>9923546</v>
      </c>
      <c r="G30" s="3">
        <v>9923546</v>
      </c>
      <c r="H30" s="3">
        <v>9923546</v>
      </c>
      <c r="I30" s="3">
        <v>9923546</v>
      </c>
      <c r="J30" s="3">
        <v>9923546</v>
      </c>
      <c r="K30" s="3">
        <v>9923546</v>
      </c>
      <c r="L30" s="3">
        <v>9923546</v>
      </c>
      <c r="M30" s="3">
        <v>9923546</v>
      </c>
      <c r="N30" s="4">
        <v>9923546</v>
      </c>
      <c r="O30" s="6">
        <v>119082552</v>
      </c>
      <c r="P30" s="3">
        <v>185107380</v>
      </c>
      <c r="Q30" s="4">
        <v>198072882</v>
      </c>
    </row>
    <row r="31" spans="1:17" ht="13.5">
      <c r="A31" s="21" t="s">
        <v>47</v>
      </c>
      <c r="B31" s="20"/>
      <c r="C31" s="3">
        <v>6377149</v>
      </c>
      <c r="D31" s="3">
        <v>6377149</v>
      </c>
      <c r="E31" s="3">
        <v>6377149</v>
      </c>
      <c r="F31" s="3">
        <v>6377149</v>
      </c>
      <c r="G31" s="3">
        <v>6377149</v>
      </c>
      <c r="H31" s="3">
        <v>6377149</v>
      </c>
      <c r="I31" s="3">
        <v>6377149</v>
      </c>
      <c r="J31" s="3">
        <v>6377149</v>
      </c>
      <c r="K31" s="3">
        <v>6377149</v>
      </c>
      <c r="L31" s="3">
        <v>6377149</v>
      </c>
      <c r="M31" s="3">
        <v>6377149</v>
      </c>
      <c r="N31" s="36">
        <v>6377149</v>
      </c>
      <c r="O31" s="6">
        <v>76525788</v>
      </c>
      <c r="P31" s="3">
        <v>74617584</v>
      </c>
      <c r="Q31" s="4">
        <v>78245436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15159203</v>
      </c>
      <c r="D33" s="3">
        <v>15159203</v>
      </c>
      <c r="E33" s="3">
        <v>15159203</v>
      </c>
      <c r="F33" s="3">
        <v>15159203</v>
      </c>
      <c r="G33" s="3">
        <v>15159203</v>
      </c>
      <c r="H33" s="3">
        <v>15159203</v>
      </c>
      <c r="I33" s="3">
        <v>15159203</v>
      </c>
      <c r="J33" s="3">
        <v>15159203</v>
      </c>
      <c r="K33" s="3">
        <v>15159203</v>
      </c>
      <c r="L33" s="3">
        <v>15159203</v>
      </c>
      <c r="M33" s="3">
        <v>15159203</v>
      </c>
      <c r="N33" s="4">
        <v>15159203</v>
      </c>
      <c r="O33" s="6">
        <v>181910436</v>
      </c>
      <c r="P33" s="3">
        <v>163787741</v>
      </c>
      <c r="Q33" s="4">
        <v>183284250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106747357</v>
      </c>
      <c r="D35" s="29">
        <f t="shared" si="1"/>
        <v>106747357</v>
      </c>
      <c r="E35" s="29">
        <f t="shared" si="1"/>
        <v>106747357</v>
      </c>
      <c r="F35" s="29">
        <f>SUM(F24:F34)</f>
        <v>106747357</v>
      </c>
      <c r="G35" s="29">
        <f>SUM(G24:G34)</f>
        <v>106747357</v>
      </c>
      <c r="H35" s="29">
        <f>SUM(H24:H34)</f>
        <v>106747357</v>
      </c>
      <c r="I35" s="29">
        <f>SUM(I24:I34)</f>
        <v>106747357</v>
      </c>
      <c r="J35" s="29">
        <f t="shared" si="1"/>
        <v>106747357</v>
      </c>
      <c r="K35" s="29">
        <f>SUM(K24:K34)</f>
        <v>106747357</v>
      </c>
      <c r="L35" s="29">
        <f>SUM(L24:L34)</f>
        <v>106747357</v>
      </c>
      <c r="M35" s="29">
        <f>SUM(M24:M34)</f>
        <v>106747357</v>
      </c>
      <c r="N35" s="32">
        <f t="shared" si="1"/>
        <v>106747357</v>
      </c>
      <c r="O35" s="31">
        <f t="shared" si="1"/>
        <v>1280968284</v>
      </c>
      <c r="P35" s="29">
        <f t="shared" si="1"/>
        <v>1383443576</v>
      </c>
      <c r="Q35" s="32">
        <f t="shared" si="1"/>
        <v>1479574152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9323488</v>
      </c>
      <c r="D37" s="42">
        <f t="shared" si="2"/>
        <v>9323488</v>
      </c>
      <c r="E37" s="42">
        <f t="shared" si="2"/>
        <v>9323488</v>
      </c>
      <c r="F37" s="42">
        <f>+F21-F35</f>
        <v>9323488</v>
      </c>
      <c r="G37" s="42">
        <f>+G21-G35</f>
        <v>9323488</v>
      </c>
      <c r="H37" s="42">
        <f>+H21-H35</f>
        <v>9323488</v>
      </c>
      <c r="I37" s="42">
        <f>+I21-I35</f>
        <v>9323488</v>
      </c>
      <c r="J37" s="42">
        <f t="shared" si="2"/>
        <v>9323488</v>
      </c>
      <c r="K37" s="42">
        <f>+K21-K35</f>
        <v>9323488</v>
      </c>
      <c r="L37" s="42">
        <f>+L21-L35</f>
        <v>9323488</v>
      </c>
      <c r="M37" s="42">
        <f>+M21-M35</f>
        <v>9323488</v>
      </c>
      <c r="N37" s="43">
        <f t="shared" si="2"/>
        <v>9323492</v>
      </c>
      <c r="O37" s="44">
        <f t="shared" si="2"/>
        <v>111881860</v>
      </c>
      <c r="P37" s="42">
        <f t="shared" si="2"/>
        <v>-19858472</v>
      </c>
      <c r="Q37" s="43">
        <f t="shared" si="2"/>
        <v>-11436420</v>
      </c>
    </row>
    <row r="38" spans="1:17" ht="21" customHeight="1">
      <c r="A38" s="45" t="s">
        <v>52</v>
      </c>
      <c r="B38" s="25"/>
      <c r="C38" s="3">
        <v>44053167</v>
      </c>
      <c r="D38" s="3">
        <v>44053167</v>
      </c>
      <c r="E38" s="3">
        <v>44053167</v>
      </c>
      <c r="F38" s="3">
        <v>44053167</v>
      </c>
      <c r="G38" s="3">
        <v>44053167</v>
      </c>
      <c r="H38" s="3">
        <v>44053167</v>
      </c>
      <c r="I38" s="3">
        <v>44053167</v>
      </c>
      <c r="J38" s="3">
        <v>44053167</v>
      </c>
      <c r="K38" s="3">
        <v>44053167</v>
      </c>
      <c r="L38" s="3">
        <v>44053167</v>
      </c>
      <c r="M38" s="3">
        <v>44053167</v>
      </c>
      <c r="N38" s="4">
        <v>44053167</v>
      </c>
      <c r="O38" s="6">
        <v>528638004</v>
      </c>
      <c r="P38" s="3">
        <v>555578340</v>
      </c>
      <c r="Q38" s="4">
        <v>580944000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53376655</v>
      </c>
      <c r="D41" s="50">
        <f t="shared" si="3"/>
        <v>53376655</v>
      </c>
      <c r="E41" s="50">
        <f t="shared" si="3"/>
        <v>53376655</v>
      </c>
      <c r="F41" s="50">
        <f>SUM(F37:F40)</f>
        <v>53376655</v>
      </c>
      <c r="G41" s="50">
        <f>SUM(G37:G40)</f>
        <v>53376655</v>
      </c>
      <c r="H41" s="50">
        <f>SUM(H37:H40)</f>
        <v>53376655</v>
      </c>
      <c r="I41" s="50">
        <f>SUM(I37:I40)</f>
        <v>53376655</v>
      </c>
      <c r="J41" s="50">
        <f t="shared" si="3"/>
        <v>53376655</v>
      </c>
      <c r="K41" s="50">
        <f>SUM(K37:K40)</f>
        <v>53376655</v>
      </c>
      <c r="L41" s="50">
        <f>SUM(L37:L40)</f>
        <v>53376655</v>
      </c>
      <c r="M41" s="50">
        <f>SUM(M37:M40)</f>
        <v>53376655</v>
      </c>
      <c r="N41" s="51">
        <f t="shared" si="3"/>
        <v>53376659</v>
      </c>
      <c r="O41" s="52">
        <f t="shared" si="3"/>
        <v>640519864</v>
      </c>
      <c r="P41" s="50">
        <f t="shared" si="3"/>
        <v>535719868</v>
      </c>
      <c r="Q41" s="51">
        <f t="shared" si="3"/>
        <v>569507580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53376655</v>
      </c>
      <c r="D43" s="57">
        <f t="shared" si="4"/>
        <v>53376655</v>
      </c>
      <c r="E43" s="57">
        <f t="shared" si="4"/>
        <v>53376655</v>
      </c>
      <c r="F43" s="57">
        <f>+F41-F42</f>
        <v>53376655</v>
      </c>
      <c r="G43" s="57">
        <f>+G41-G42</f>
        <v>53376655</v>
      </c>
      <c r="H43" s="57">
        <f>+H41-H42</f>
        <v>53376655</v>
      </c>
      <c r="I43" s="57">
        <f>+I41-I42</f>
        <v>53376655</v>
      </c>
      <c r="J43" s="57">
        <f t="shared" si="4"/>
        <v>53376655</v>
      </c>
      <c r="K43" s="57">
        <f>+K41-K42</f>
        <v>53376655</v>
      </c>
      <c r="L43" s="57">
        <f>+L41-L42</f>
        <v>53376655</v>
      </c>
      <c r="M43" s="57">
        <f>+M41-M42</f>
        <v>53376655</v>
      </c>
      <c r="N43" s="58">
        <f t="shared" si="4"/>
        <v>53376659</v>
      </c>
      <c r="O43" s="59">
        <f t="shared" si="4"/>
        <v>640519864</v>
      </c>
      <c r="P43" s="57">
        <f t="shared" si="4"/>
        <v>535719868</v>
      </c>
      <c r="Q43" s="58">
        <f t="shared" si="4"/>
        <v>569507580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53376655</v>
      </c>
      <c r="D45" s="50">
        <f t="shared" si="5"/>
        <v>53376655</v>
      </c>
      <c r="E45" s="50">
        <f t="shared" si="5"/>
        <v>53376655</v>
      </c>
      <c r="F45" s="50">
        <f>SUM(F43:F44)</f>
        <v>53376655</v>
      </c>
      <c r="G45" s="50">
        <f>SUM(G43:G44)</f>
        <v>53376655</v>
      </c>
      <c r="H45" s="50">
        <f>SUM(H43:H44)</f>
        <v>53376655</v>
      </c>
      <c r="I45" s="50">
        <f>SUM(I43:I44)</f>
        <v>53376655</v>
      </c>
      <c r="J45" s="50">
        <f t="shared" si="5"/>
        <v>53376655</v>
      </c>
      <c r="K45" s="50">
        <f>SUM(K43:K44)</f>
        <v>53376655</v>
      </c>
      <c r="L45" s="50">
        <f>SUM(L43:L44)</f>
        <v>53376655</v>
      </c>
      <c r="M45" s="50">
        <f>SUM(M43:M44)</f>
        <v>53376655</v>
      </c>
      <c r="N45" s="51">
        <f t="shared" si="5"/>
        <v>53376659</v>
      </c>
      <c r="O45" s="52">
        <f t="shared" si="5"/>
        <v>640519864</v>
      </c>
      <c r="P45" s="50">
        <f t="shared" si="5"/>
        <v>535719868</v>
      </c>
      <c r="Q45" s="51">
        <f t="shared" si="5"/>
        <v>569507580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53376655</v>
      </c>
      <c r="D47" s="63">
        <f t="shared" si="6"/>
        <v>53376655</v>
      </c>
      <c r="E47" s="63">
        <f t="shared" si="6"/>
        <v>53376655</v>
      </c>
      <c r="F47" s="63">
        <f>SUM(F45:F46)</f>
        <v>53376655</v>
      </c>
      <c r="G47" s="63">
        <f>SUM(G45:G46)</f>
        <v>53376655</v>
      </c>
      <c r="H47" s="63">
        <f>SUM(H45:H46)</f>
        <v>53376655</v>
      </c>
      <c r="I47" s="63">
        <f>SUM(I45:I46)</f>
        <v>53376655</v>
      </c>
      <c r="J47" s="63">
        <f t="shared" si="6"/>
        <v>53376655</v>
      </c>
      <c r="K47" s="63">
        <f>SUM(K45:K46)</f>
        <v>53376655</v>
      </c>
      <c r="L47" s="63">
        <f>SUM(L45:L46)</f>
        <v>53376655</v>
      </c>
      <c r="M47" s="63">
        <f>SUM(M45:M46)</f>
        <v>53376655</v>
      </c>
      <c r="N47" s="64">
        <f t="shared" si="6"/>
        <v>53376659</v>
      </c>
      <c r="O47" s="65">
        <f t="shared" si="6"/>
        <v>640519864</v>
      </c>
      <c r="P47" s="63">
        <f t="shared" si="6"/>
        <v>535719868</v>
      </c>
      <c r="Q47" s="66">
        <f t="shared" si="6"/>
        <v>569507580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1784395</v>
      </c>
      <c r="D5" s="3">
        <v>1784395</v>
      </c>
      <c r="E5" s="3">
        <v>1784395</v>
      </c>
      <c r="F5" s="3">
        <v>1784395</v>
      </c>
      <c r="G5" s="3">
        <v>1784395</v>
      </c>
      <c r="H5" s="3">
        <v>1784395</v>
      </c>
      <c r="I5" s="3">
        <v>1784395</v>
      </c>
      <c r="J5" s="3">
        <v>1784395</v>
      </c>
      <c r="K5" s="3">
        <v>1784395</v>
      </c>
      <c r="L5" s="3">
        <v>1784395</v>
      </c>
      <c r="M5" s="3">
        <v>1784395</v>
      </c>
      <c r="N5" s="4">
        <v>1784395</v>
      </c>
      <c r="O5" s="5">
        <v>21412740</v>
      </c>
      <c r="P5" s="3">
        <v>22441088</v>
      </c>
      <c r="Q5" s="4">
        <v>23517841</v>
      </c>
    </row>
    <row r="6" spans="1:17" ht="13.5">
      <c r="A6" s="19" t="s">
        <v>24</v>
      </c>
      <c r="B6" s="20"/>
      <c r="C6" s="3">
        <v>13718035</v>
      </c>
      <c r="D6" s="3">
        <v>13718035</v>
      </c>
      <c r="E6" s="3">
        <v>13718035</v>
      </c>
      <c r="F6" s="3">
        <v>13718035</v>
      </c>
      <c r="G6" s="3">
        <v>13718035</v>
      </c>
      <c r="H6" s="3">
        <v>13718035</v>
      </c>
      <c r="I6" s="3">
        <v>13718035</v>
      </c>
      <c r="J6" s="3">
        <v>13718035</v>
      </c>
      <c r="K6" s="3">
        <v>13718035</v>
      </c>
      <c r="L6" s="3">
        <v>13718035</v>
      </c>
      <c r="M6" s="3">
        <v>13718035</v>
      </c>
      <c r="N6" s="4">
        <v>13718029</v>
      </c>
      <c r="O6" s="6">
        <v>164616414</v>
      </c>
      <c r="P6" s="3">
        <v>173105923</v>
      </c>
      <c r="Q6" s="4">
        <v>182120071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1150303</v>
      </c>
      <c r="D9" s="22">
        <v>1150303</v>
      </c>
      <c r="E9" s="22">
        <v>1150303</v>
      </c>
      <c r="F9" s="22">
        <v>1150303</v>
      </c>
      <c r="G9" s="22">
        <v>1150303</v>
      </c>
      <c r="H9" s="22">
        <v>1150303</v>
      </c>
      <c r="I9" s="22">
        <v>1150303</v>
      </c>
      <c r="J9" s="22">
        <v>1150303</v>
      </c>
      <c r="K9" s="22">
        <v>1150303</v>
      </c>
      <c r="L9" s="22">
        <v>1150303</v>
      </c>
      <c r="M9" s="22">
        <v>1150303</v>
      </c>
      <c r="N9" s="23">
        <v>1150307</v>
      </c>
      <c r="O9" s="24">
        <v>13803640</v>
      </c>
      <c r="P9" s="22">
        <v>14225174</v>
      </c>
      <c r="Q9" s="23">
        <v>14906457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52500</v>
      </c>
      <c r="D11" s="3">
        <v>52500</v>
      </c>
      <c r="E11" s="3">
        <v>52500</v>
      </c>
      <c r="F11" s="3">
        <v>52500</v>
      </c>
      <c r="G11" s="3">
        <v>52500</v>
      </c>
      <c r="H11" s="3">
        <v>52500</v>
      </c>
      <c r="I11" s="3">
        <v>52500</v>
      </c>
      <c r="J11" s="3">
        <v>52500</v>
      </c>
      <c r="K11" s="3">
        <v>52500</v>
      </c>
      <c r="L11" s="3">
        <v>52500</v>
      </c>
      <c r="M11" s="3">
        <v>52500</v>
      </c>
      <c r="N11" s="4">
        <v>52500</v>
      </c>
      <c r="O11" s="6">
        <v>630000</v>
      </c>
      <c r="P11" s="3">
        <v>660000</v>
      </c>
      <c r="Q11" s="4">
        <v>692000</v>
      </c>
    </row>
    <row r="12" spans="1:17" ht="13.5">
      <c r="A12" s="19" t="s">
        <v>29</v>
      </c>
      <c r="B12" s="25"/>
      <c r="C12" s="3">
        <v>97833</v>
      </c>
      <c r="D12" s="3">
        <v>97833</v>
      </c>
      <c r="E12" s="3">
        <v>97833</v>
      </c>
      <c r="F12" s="3">
        <v>97833</v>
      </c>
      <c r="G12" s="3">
        <v>97833</v>
      </c>
      <c r="H12" s="3">
        <v>97833</v>
      </c>
      <c r="I12" s="3">
        <v>97833</v>
      </c>
      <c r="J12" s="3">
        <v>97833</v>
      </c>
      <c r="K12" s="3">
        <v>97833</v>
      </c>
      <c r="L12" s="3">
        <v>97833</v>
      </c>
      <c r="M12" s="3">
        <v>97833</v>
      </c>
      <c r="N12" s="4">
        <v>97837</v>
      </c>
      <c r="O12" s="6">
        <v>1174000</v>
      </c>
      <c r="P12" s="3">
        <v>1230000</v>
      </c>
      <c r="Q12" s="4">
        <v>1289000</v>
      </c>
    </row>
    <row r="13" spans="1:17" ht="13.5">
      <c r="A13" s="19" t="s">
        <v>30</v>
      </c>
      <c r="B13" s="25"/>
      <c r="C13" s="3">
        <v>109500</v>
      </c>
      <c r="D13" s="3">
        <v>109500</v>
      </c>
      <c r="E13" s="3">
        <v>109500</v>
      </c>
      <c r="F13" s="3">
        <v>109500</v>
      </c>
      <c r="G13" s="3">
        <v>109500</v>
      </c>
      <c r="H13" s="3">
        <v>109500</v>
      </c>
      <c r="I13" s="3">
        <v>109500</v>
      </c>
      <c r="J13" s="3">
        <v>109500</v>
      </c>
      <c r="K13" s="3">
        <v>109500</v>
      </c>
      <c r="L13" s="3">
        <v>109500</v>
      </c>
      <c r="M13" s="3">
        <v>109500</v>
      </c>
      <c r="N13" s="4">
        <v>109500</v>
      </c>
      <c r="O13" s="6">
        <v>1314000</v>
      </c>
      <c r="P13" s="3">
        <v>1377000</v>
      </c>
      <c r="Q13" s="4">
        <v>1443000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257583</v>
      </c>
      <c r="D15" s="3">
        <v>257583</v>
      </c>
      <c r="E15" s="3">
        <v>257583</v>
      </c>
      <c r="F15" s="3">
        <v>257583</v>
      </c>
      <c r="G15" s="3">
        <v>257583</v>
      </c>
      <c r="H15" s="3">
        <v>257583</v>
      </c>
      <c r="I15" s="3">
        <v>257583</v>
      </c>
      <c r="J15" s="3">
        <v>257583</v>
      </c>
      <c r="K15" s="3">
        <v>257583</v>
      </c>
      <c r="L15" s="3">
        <v>257583</v>
      </c>
      <c r="M15" s="3">
        <v>257583</v>
      </c>
      <c r="N15" s="4">
        <v>257587</v>
      </c>
      <c r="O15" s="6">
        <v>3091000</v>
      </c>
      <c r="P15" s="3">
        <v>3239000</v>
      </c>
      <c r="Q15" s="4">
        <v>3395000</v>
      </c>
    </row>
    <row r="16" spans="1:17" ht="13.5">
      <c r="A16" s="19" t="s">
        <v>33</v>
      </c>
      <c r="B16" s="25"/>
      <c r="C16" s="3">
        <v>433083</v>
      </c>
      <c r="D16" s="3">
        <v>433083</v>
      </c>
      <c r="E16" s="3">
        <v>433083</v>
      </c>
      <c r="F16" s="3">
        <v>433083</v>
      </c>
      <c r="G16" s="3">
        <v>433083</v>
      </c>
      <c r="H16" s="3">
        <v>433083</v>
      </c>
      <c r="I16" s="3">
        <v>433083</v>
      </c>
      <c r="J16" s="3">
        <v>433083</v>
      </c>
      <c r="K16" s="3">
        <v>433083</v>
      </c>
      <c r="L16" s="3">
        <v>433083</v>
      </c>
      <c r="M16" s="3">
        <v>433083</v>
      </c>
      <c r="N16" s="4">
        <v>433087</v>
      </c>
      <c r="O16" s="6">
        <v>5197000</v>
      </c>
      <c r="P16" s="3">
        <v>5446000</v>
      </c>
      <c r="Q16" s="4">
        <v>5708000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13542667</v>
      </c>
      <c r="D18" s="3">
        <v>13542667</v>
      </c>
      <c r="E18" s="3">
        <v>13542667</v>
      </c>
      <c r="F18" s="3">
        <v>13542667</v>
      </c>
      <c r="G18" s="3">
        <v>13542667</v>
      </c>
      <c r="H18" s="3">
        <v>13542667</v>
      </c>
      <c r="I18" s="3">
        <v>13542667</v>
      </c>
      <c r="J18" s="3">
        <v>13542667</v>
      </c>
      <c r="K18" s="3">
        <v>13542667</v>
      </c>
      <c r="L18" s="3">
        <v>13542667</v>
      </c>
      <c r="M18" s="3">
        <v>13542667</v>
      </c>
      <c r="N18" s="4">
        <v>13542663</v>
      </c>
      <c r="O18" s="6">
        <v>162512000</v>
      </c>
      <c r="P18" s="3">
        <v>178415000</v>
      </c>
      <c r="Q18" s="4">
        <v>195396000</v>
      </c>
    </row>
    <row r="19" spans="1:17" ht="13.5">
      <c r="A19" s="19" t="s">
        <v>36</v>
      </c>
      <c r="B19" s="25"/>
      <c r="C19" s="22">
        <v>454888</v>
      </c>
      <c r="D19" s="22">
        <v>454888</v>
      </c>
      <c r="E19" s="22">
        <v>454888</v>
      </c>
      <c r="F19" s="22">
        <v>454888</v>
      </c>
      <c r="G19" s="22">
        <v>454888</v>
      </c>
      <c r="H19" s="22">
        <v>454888</v>
      </c>
      <c r="I19" s="22">
        <v>454888</v>
      </c>
      <c r="J19" s="22">
        <v>454888</v>
      </c>
      <c r="K19" s="22">
        <v>454888</v>
      </c>
      <c r="L19" s="22">
        <v>454888</v>
      </c>
      <c r="M19" s="22">
        <v>454888</v>
      </c>
      <c r="N19" s="23">
        <v>454874</v>
      </c>
      <c r="O19" s="24">
        <v>5458642</v>
      </c>
      <c r="P19" s="22">
        <v>5840709</v>
      </c>
      <c r="Q19" s="23">
        <v>6126903</v>
      </c>
    </row>
    <row r="20" spans="1:17" ht="13.5">
      <c r="A20" s="19" t="s">
        <v>37</v>
      </c>
      <c r="B20" s="25"/>
      <c r="C20" s="3">
        <v>447583</v>
      </c>
      <c r="D20" s="3">
        <v>447583</v>
      </c>
      <c r="E20" s="3">
        <v>447583</v>
      </c>
      <c r="F20" s="3">
        <v>447583</v>
      </c>
      <c r="G20" s="3">
        <v>447583</v>
      </c>
      <c r="H20" s="3">
        <v>447583</v>
      </c>
      <c r="I20" s="3">
        <v>447583</v>
      </c>
      <c r="J20" s="3">
        <v>447583</v>
      </c>
      <c r="K20" s="3">
        <v>447583</v>
      </c>
      <c r="L20" s="3">
        <v>447583</v>
      </c>
      <c r="M20" s="3">
        <v>447583</v>
      </c>
      <c r="N20" s="26">
        <v>447587</v>
      </c>
      <c r="O20" s="6">
        <v>5371000</v>
      </c>
      <c r="P20" s="3">
        <v>5957000</v>
      </c>
      <c r="Q20" s="4">
        <v>6248000</v>
      </c>
    </row>
    <row r="21" spans="1:17" ht="25.5">
      <c r="A21" s="27" t="s">
        <v>38</v>
      </c>
      <c r="B21" s="28"/>
      <c r="C21" s="29">
        <f aca="true" t="shared" si="0" ref="C21:Q21">SUM(C5:C20)</f>
        <v>32048370</v>
      </c>
      <c r="D21" s="29">
        <f t="shared" si="0"/>
        <v>32048370</v>
      </c>
      <c r="E21" s="29">
        <f t="shared" si="0"/>
        <v>32048370</v>
      </c>
      <c r="F21" s="29">
        <f>SUM(F5:F20)</f>
        <v>32048370</v>
      </c>
      <c r="G21" s="29">
        <f>SUM(G5:G20)</f>
        <v>32048370</v>
      </c>
      <c r="H21" s="29">
        <f>SUM(H5:H20)</f>
        <v>32048370</v>
      </c>
      <c r="I21" s="29">
        <f>SUM(I5:I20)</f>
        <v>32048370</v>
      </c>
      <c r="J21" s="29">
        <f t="shared" si="0"/>
        <v>32048370</v>
      </c>
      <c r="K21" s="29">
        <f>SUM(K5:K20)</f>
        <v>32048370</v>
      </c>
      <c r="L21" s="29">
        <f>SUM(L5:L20)</f>
        <v>32048370</v>
      </c>
      <c r="M21" s="29">
        <f>SUM(M5:M20)</f>
        <v>32048370</v>
      </c>
      <c r="N21" s="30">
        <f t="shared" si="0"/>
        <v>32048366</v>
      </c>
      <c r="O21" s="31">
        <f t="shared" si="0"/>
        <v>384580436</v>
      </c>
      <c r="P21" s="29">
        <f t="shared" si="0"/>
        <v>411936894</v>
      </c>
      <c r="Q21" s="32">
        <f t="shared" si="0"/>
        <v>440842272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12846151</v>
      </c>
      <c r="D24" s="3">
        <v>12846151</v>
      </c>
      <c r="E24" s="3">
        <v>12846151</v>
      </c>
      <c r="F24" s="3">
        <v>12846151</v>
      </c>
      <c r="G24" s="3">
        <v>12846151</v>
      </c>
      <c r="H24" s="3">
        <v>12846151</v>
      </c>
      <c r="I24" s="3">
        <v>12846151</v>
      </c>
      <c r="J24" s="3">
        <v>12846151</v>
      </c>
      <c r="K24" s="3">
        <v>12846151</v>
      </c>
      <c r="L24" s="3">
        <v>12846151</v>
      </c>
      <c r="M24" s="3">
        <v>12846151</v>
      </c>
      <c r="N24" s="36">
        <v>12845941</v>
      </c>
      <c r="O24" s="6">
        <v>154153602</v>
      </c>
      <c r="P24" s="3">
        <v>166188993</v>
      </c>
      <c r="Q24" s="4">
        <v>174335993</v>
      </c>
    </row>
    <row r="25" spans="1:17" ht="13.5">
      <c r="A25" s="21" t="s">
        <v>41</v>
      </c>
      <c r="B25" s="20"/>
      <c r="C25" s="3">
        <v>965500</v>
      </c>
      <c r="D25" s="3">
        <v>965500</v>
      </c>
      <c r="E25" s="3">
        <v>965500</v>
      </c>
      <c r="F25" s="3">
        <v>965500</v>
      </c>
      <c r="G25" s="3">
        <v>965500</v>
      </c>
      <c r="H25" s="3">
        <v>965500</v>
      </c>
      <c r="I25" s="3">
        <v>965500</v>
      </c>
      <c r="J25" s="3">
        <v>965500</v>
      </c>
      <c r="K25" s="3">
        <v>965500</v>
      </c>
      <c r="L25" s="3">
        <v>965500</v>
      </c>
      <c r="M25" s="3">
        <v>965500</v>
      </c>
      <c r="N25" s="4">
        <v>965500</v>
      </c>
      <c r="O25" s="6">
        <v>11586000</v>
      </c>
      <c r="P25" s="3">
        <v>12049007</v>
      </c>
      <c r="Q25" s="4">
        <v>12531007</v>
      </c>
    </row>
    <row r="26" spans="1:17" ht="13.5">
      <c r="A26" s="21" t="s">
        <v>42</v>
      </c>
      <c r="B26" s="20"/>
      <c r="C26" s="3">
        <v>654500</v>
      </c>
      <c r="D26" s="3">
        <v>654500</v>
      </c>
      <c r="E26" s="3">
        <v>654500</v>
      </c>
      <c r="F26" s="3">
        <v>654500</v>
      </c>
      <c r="G26" s="3">
        <v>654500</v>
      </c>
      <c r="H26" s="3">
        <v>654500</v>
      </c>
      <c r="I26" s="3">
        <v>654500</v>
      </c>
      <c r="J26" s="3">
        <v>654500</v>
      </c>
      <c r="K26" s="3">
        <v>654500</v>
      </c>
      <c r="L26" s="3">
        <v>654500</v>
      </c>
      <c r="M26" s="3">
        <v>654500</v>
      </c>
      <c r="N26" s="4">
        <v>654500</v>
      </c>
      <c r="O26" s="6">
        <v>7854000</v>
      </c>
      <c r="P26" s="3">
        <v>8230992</v>
      </c>
      <c r="Q26" s="4">
        <v>8626080</v>
      </c>
    </row>
    <row r="27" spans="1:17" ht="13.5">
      <c r="A27" s="21" t="s">
        <v>43</v>
      </c>
      <c r="B27" s="20"/>
      <c r="C27" s="3">
        <v>2693784</v>
      </c>
      <c r="D27" s="3">
        <v>2693784</v>
      </c>
      <c r="E27" s="3">
        <v>2693784</v>
      </c>
      <c r="F27" s="3">
        <v>2693784</v>
      </c>
      <c r="G27" s="3">
        <v>2693784</v>
      </c>
      <c r="H27" s="3">
        <v>2693784</v>
      </c>
      <c r="I27" s="3">
        <v>2693784</v>
      </c>
      <c r="J27" s="3">
        <v>2693784</v>
      </c>
      <c r="K27" s="3">
        <v>2693784</v>
      </c>
      <c r="L27" s="3">
        <v>2693784</v>
      </c>
      <c r="M27" s="3">
        <v>2693784</v>
      </c>
      <c r="N27" s="36">
        <v>2693789</v>
      </c>
      <c r="O27" s="6">
        <v>32325413</v>
      </c>
      <c r="P27" s="3">
        <v>34426564</v>
      </c>
      <c r="Q27" s="4">
        <v>36113466</v>
      </c>
    </row>
    <row r="28" spans="1:17" ht="13.5">
      <c r="A28" s="21" t="s">
        <v>44</v>
      </c>
      <c r="B28" s="20"/>
      <c r="C28" s="3">
        <v>139659</v>
      </c>
      <c r="D28" s="3">
        <v>139659</v>
      </c>
      <c r="E28" s="3">
        <v>139659</v>
      </c>
      <c r="F28" s="3">
        <v>139659</v>
      </c>
      <c r="G28" s="3">
        <v>139659</v>
      </c>
      <c r="H28" s="3">
        <v>139659</v>
      </c>
      <c r="I28" s="3">
        <v>139659</v>
      </c>
      <c r="J28" s="3">
        <v>139659</v>
      </c>
      <c r="K28" s="3">
        <v>139659</v>
      </c>
      <c r="L28" s="3">
        <v>139659</v>
      </c>
      <c r="M28" s="3">
        <v>139659</v>
      </c>
      <c r="N28" s="4">
        <v>139659</v>
      </c>
      <c r="O28" s="6">
        <v>1675908</v>
      </c>
      <c r="P28" s="3">
        <v>1882566</v>
      </c>
      <c r="Q28" s="4">
        <v>1974812</v>
      </c>
    </row>
    <row r="29" spans="1:17" ht="13.5">
      <c r="A29" s="21" t="s">
        <v>45</v>
      </c>
      <c r="B29" s="20"/>
      <c r="C29" s="3">
        <v>9233620</v>
      </c>
      <c r="D29" s="3">
        <v>9233620</v>
      </c>
      <c r="E29" s="3">
        <v>9233620</v>
      </c>
      <c r="F29" s="3">
        <v>9233620</v>
      </c>
      <c r="G29" s="3">
        <v>9233620</v>
      </c>
      <c r="H29" s="3">
        <v>9233620</v>
      </c>
      <c r="I29" s="3">
        <v>9233620</v>
      </c>
      <c r="J29" s="3">
        <v>9233620</v>
      </c>
      <c r="K29" s="3">
        <v>9233620</v>
      </c>
      <c r="L29" s="3">
        <v>9233620</v>
      </c>
      <c r="M29" s="3">
        <v>9233620</v>
      </c>
      <c r="N29" s="36">
        <v>9233618</v>
      </c>
      <c r="O29" s="6">
        <v>110803438</v>
      </c>
      <c r="P29" s="3">
        <v>116565217</v>
      </c>
      <c r="Q29" s="4">
        <v>122626608</v>
      </c>
    </row>
    <row r="30" spans="1:17" ht="13.5">
      <c r="A30" s="21" t="s">
        <v>46</v>
      </c>
      <c r="B30" s="20"/>
      <c r="C30" s="3">
        <v>791707</v>
      </c>
      <c r="D30" s="3">
        <v>791707</v>
      </c>
      <c r="E30" s="3">
        <v>791707</v>
      </c>
      <c r="F30" s="3">
        <v>791707</v>
      </c>
      <c r="G30" s="3">
        <v>791707</v>
      </c>
      <c r="H30" s="3">
        <v>791707</v>
      </c>
      <c r="I30" s="3">
        <v>791707</v>
      </c>
      <c r="J30" s="3">
        <v>791707</v>
      </c>
      <c r="K30" s="3">
        <v>791707</v>
      </c>
      <c r="L30" s="3">
        <v>791707</v>
      </c>
      <c r="M30" s="3">
        <v>791707</v>
      </c>
      <c r="N30" s="4">
        <v>791697</v>
      </c>
      <c r="O30" s="6">
        <v>9500474</v>
      </c>
      <c r="P30" s="3">
        <v>8456000</v>
      </c>
      <c r="Q30" s="4">
        <v>8870000</v>
      </c>
    </row>
    <row r="31" spans="1:17" ht="13.5">
      <c r="A31" s="21" t="s">
        <v>47</v>
      </c>
      <c r="B31" s="20"/>
      <c r="C31" s="3">
        <v>1872005</v>
      </c>
      <c r="D31" s="3">
        <v>1872005</v>
      </c>
      <c r="E31" s="3">
        <v>1872005</v>
      </c>
      <c r="F31" s="3">
        <v>1872005</v>
      </c>
      <c r="G31" s="3">
        <v>1872005</v>
      </c>
      <c r="H31" s="3">
        <v>1872005</v>
      </c>
      <c r="I31" s="3">
        <v>1872005</v>
      </c>
      <c r="J31" s="3">
        <v>1872005</v>
      </c>
      <c r="K31" s="3">
        <v>1872005</v>
      </c>
      <c r="L31" s="3">
        <v>1872005</v>
      </c>
      <c r="M31" s="3">
        <v>1872005</v>
      </c>
      <c r="N31" s="36">
        <v>1872012</v>
      </c>
      <c r="O31" s="6">
        <v>22464067</v>
      </c>
      <c r="P31" s="3">
        <v>30852537</v>
      </c>
      <c r="Q31" s="4">
        <v>32365077</v>
      </c>
    </row>
    <row r="32" spans="1:17" ht="13.5">
      <c r="A32" s="21" t="s">
        <v>35</v>
      </c>
      <c r="B32" s="20"/>
      <c r="C32" s="3">
        <v>448145</v>
      </c>
      <c r="D32" s="3">
        <v>448145</v>
      </c>
      <c r="E32" s="3">
        <v>448145</v>
      </c>
      <c r="F32" s="3">
        <v>448145</v>
      </c>
      <c r="G32" s="3">
        <v>448145</v>
      </c>
      <c r="H32" s="3">
        <v>448145</v>
      </c>
      <c r="I32" s="3">
        <v>448145</v>
      </c>
      <c r="J32" s="3">
        <v>448145</v>
      </c>
      <c r="K32" s="3">
        <v>448145</v>
      </c>
      <c r="L32" s="3">
        <v>448145</v>
      </c>
      <c r="M32" s="3">
        <v>448145</v>
      </c>
      <c r="N32" s="4">
        <v>448151</v>
      </c>
      <c r="O32" s="6">
        <v>5377746</v>
      </c>
      <c r="P32" s="3">
        <v>5963634</v>
      </c>
      <c r="Q32" s="4">
        <v>6255852</v>
      </c>
    </row>
    <row r="33" spans="1:17" ht="13.5">
      <c r="A33" s="21" t="s">
        <v>48</v>
      </c>
      <c r="B33" s="20"/>
      <c r="C33" s="3">
        <v>2094474</v>
      </c>
      <c r="D33" s="3">
        <v>2094474</v>
      </c>
      <c r="E33" s="3">
        <v>2094474</v>
      </c>
      <c r="F33" s="3">
        <v>2094474</v>
      </c>
      <c r="G33" s="3">
        <v>2094474</v>
      </c>
      <c r="H33" s="3">
        <v>2094474</v>
      </c>
      <c r="I33" s="3">
        <v>2094474</v>
      </c>
      <c r="J33" s="3">
        <v>2094474</v>
      </c>
      <c r="K33" s="3">
        <v>2094474</v>
      </c>
      <c r="L33" s="3">
        <v>2094474</v>
      </c>
      <c r="M33" s="3">
        <v>2094474</v>
      </c>
      <c r="N33" s="4">
        <v>2094302</v>
      </c>
      <c r="O33" s="6">
        <v>25133516</v>
      </c>
      <c r="P33" s="3">
        <v>22748729</v>
      </c>
      <c r="Q33" s="4">
        <v>32067593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31739545</v>
      </c>
      <c r="D35" s="29">
        <f t="shared" si="1"/>
        <v>31739545</v>
      </c>
      <c r="E35" s="29">
        <f t="shared" si="1"/>
        <v>31739545</v>
      </c>
      <c r="F35" s="29">
        <f>SUM(F24:F34)</f>
        <v>31739545</v>
      </c>
      <c r="G35" s="29">
        <f>SUM(G24:G34)</f>
        <v>31739545</v>
      </c>
      <c r="H35" s="29">
        <f>SUM(H24:H34)</f>
        <v>31739545</v>
      </c>
      <c r="I35" s="29">
        <f>SUM(I24:I34)</f>
        <v>31739545</v>
      </c>
      <c r="J35" s="29">
        <f t="shared" si="1"/>
        <v>31739545</v>
      </c>
      <c r="K35" s="29">
        <f>SUM(K24:K34)</f>
        <v>31739545</v>
      </c>
      <c r="L35" s="29">
        <f>SUM(L24:L34)</f>
        <v>31739545</v>
      </c>
      <c r="M35" s="29">
        <f>SUM(M24:M34)</f>
        <v>31739545</v>
      </c>
      <c r="N35" s="32">
        <f t="shared" si="1"/>
        <v>31739169</v>
      </c>
      <c r="O35" s="31">
        <f t="shared" si="1"/>
        <v>380874164</v>
      </c>
      <c r="P35" s="29">
        <f t="shared" si="1"/>
        <v>407364239</v>
      </c>
      <c r="Q35" s="32">
        <f t="shared" si="1"/>
        <v>435766488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308825</v>
      </c>
      <c r="D37" s="42">
        <f t="shared" si="2"/>
        <v>308825</v>
      </c>
      <c r="E37" s="42">
        <f t="shared" si="2"/>
        <v>308825</v>
      </c>
      <c r="F37" s="42">
        <f>+F21-F35</f>
        <v>308825</v>
      </c>
      <c r="G37" s="42">
        <f>+G21-G35</f>
        <v>308825</v>
      </c>
      <c r="H37" s="42">
        <f>+H21-H35</f>
        <v>308825</v>
      </c>
      <c r="I37" s="42">
        <f>+I21-I35</f>
        <v>308825</v>
      </c>
      <c r="J37" s="42">
        <f t="shared" si="2"/>
        <v>308825</v>
      </c>
      <c r="K37" s="42">
        <f>+K21-K35</f>
        <v>308825</v>
      </c>
      <c r="L37" s="42">
        <f>+L21-L35</f>
        <v>308825</v>
      </c>
      <c r="M37" s="42">
        <f>+M21-M35</f>
        <v>308825</v>
      </c>
      <c r="N37" s="43">
        <f t="shared" si="2"/>
        <v>309197</v>
      </c>
      <c r="O37" s="44">
        <f t="shared" si="2"/>
        <v>3706272</v>
      </c>
      <c r="P37" s="42">
        <f t="shared" si="2"/>
        <v>4572655</v>
      </c>
      <c r="Q37" s="43">
        <f t="shared" si="2"/>
        <v>5075784</v>
      </c>
    </row>
    <row r="38" spans="1:17" ht="21" customHeight="1">
      <c r="A38" s="45" t="s">
        <v>52</v>
      </c>
      <c r="B38" s="25"/>
      <c r="C38" s="3">
        <v>2820250</v>
      </c>
      <c r="D38" s="3">
        <v>2820250</v>
      </c>
      <c r="E38" s="3">
        <v>2820250</v>
      </c>
      <c r="F38" s="3">
        <v>2820250</v>
      </c>
      <c r="G38" s="3">
        <v>2820250</v>
      </c>
      <c r="H38" s="3">
        <v>2820250</v>
      </c>
      <c r="I38" s="3">
        <v>2820250</v>
      </c>
      <c r="J38" s="3">
        <v>2820250</v>
      </c>
      <c r="K38" s="3">
        <v>2820250</v>
      </c>
      <c r="L38" s="3">
        <v>2820250</v>
      </c>
      <c r="M38" s="3">
        <v>2820250</v>
      </c>
      <c r="N38" s="4">
        <v>2820250</v>
      </c>
      <c r="O38" s="6">
        <v>33843000</v>
      </c>
      <c r="P38" s="3">
        <v>31078000</v>
      </c>
      <c r="Q38" s="4">
        <v>39713000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3129075</v>
      </c>
      <c r="D41" s="50">
        <f t="shared" si="3"/>
        <v>3129075</v>
      </c>
      <c r="E41" s="50">
        <f t="shared" si="3"/>
        <v>3129075</v>
      </c>
      <c r="F41" s="50">
        <f>SUM(F37:F40)</f>
        <v>3129075</v>
      </c>
      <c r="G41" s="50">
        <f>SUM(G37:G40)</f>
        <v>3129075</v>
      </c>
      <c r="H41" s="50">
        <f>SUM(H37:H40)</f>
        <v>3129075</v>
      </c>
      <c r="I41" s="50">
        <f>SUM(I37:I40)</f>
        <v>3129075</v>
      </c>
      <c r="J41" s="50">
        <f t="shared" si="3"/>
        <v>3129075</v>
      </c>
      <c r="K41" s="50">
        <f>SUM(K37:K40)</f>
        <v>3129075</v>
      </c>
      <c r="L41" s="50">
        <f>SUM(L37:L40)</f>
        <v>3129075</v>
      </c>
      <c r="M41" s="50">
        <f>SUM(M37:M40)</f>
        <v>3129075</v>
      </c>
      <c r="N41" s="51">
        <f t="shared" si="3"/>
        <v>3129447</v>
      </c>
      <c r="O41" s="52">
        <f t="shared" si="3"/>
        <v>37549272</v>
      </c>
      <c r="P41" s="50">
        <f t="shared" si="3"/>
        <v>35650655</v>
      </c>
      <c r="Q41" s="51">
        <f t="shared" si="3"/>
        <v>44788784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3129075</v>
      </c>
      <c r="D43" s="57">
        <f t="shared" si="4"/>
        <v>3129075</v>
      </c>
      <c r="E43" s="57">
        <f t="shared" si="4"/>
        <v>3129075</v>
      </c>
      <c r="F43" s="57">
        <f>+F41-F42</f>
        <v>3129075</v>
      </c>
      <c r="G43" s="57">
        <f>+G41-G42</f>
        <v>3129075</v>
      </c>
      <c r="H43" s="57">
        <f>+H41-H42</f>
        <v>3129075</v>
      </c>
      <c r="I43" s="57">
        <f>+I41-I42</f>
        <v>3129075</v>
      </c>
      <c r="J43" s="57">
        <f t="shared" si="4"/>
        <v>3129075</v>
      </c>
      <c r="K43" s="57">
        <f>+K41-K42</f>
        <v>3129075</v>
      </c>
      <c r="L43" s="57">
        <f>+L41-L42</f>
        <v>3129075</v>
      </c>
      <c r="M43" s="57">
        <f>+M41-M42</f>
        <v>3129075</v>
      </c>
      <c r="N43" s="58">
        <f t="shared" si="4"/>
        <v>3129447</v>
      </c>
      <c r="O43" s="59">
        <f t="shared" si="4"/>
        <v>37549272</v>
      </c>
      <c r="P43" s="57">
        <f t="shared" si="4"/>
        <v>35650655</v>
      </c>
      <c r="Q43" s="58">
        <f t="shared" si="4"/>
        <v>44788784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3129075</v>
      </c>
      <c r="D45" s="50">
        <f t="shared" si="5"/>
        <v>3129075</v>
      </c>
      <c r="E45" s="50">
        <f t="shared" si="5"/>
        <v>3129075</v>
      </c>
      <c r="F45" s="50">
        <f>SUM(F43:F44)</f>
        <v>3129075</v>
      </c>
      <c r="G45" s="50">
        <f>SUM(G43:G44)</f>
        <v>3129075</v>
      </c>
      <c r="H45" s="50">
        <f>SUM(H43:H44)</f>
        <v>3129075</v>
      </c>
      <c r="I45" s="50">
        <f>SUM(I43:I44)</f>
        <v>3129075</v>
      </c>
      <c r="J45" s="50">
        <f t="shared" si="5"/>
        <v>3129075</v>
      </c>
      <c r="K45" s="50">
        <f>SUM(K43:K44)</f>
        <v>3129075</v>
      </c>
      <c r="L45" s="50">
        <f>SUM(L43:L44)</f>
        <v>3129075</v>
      </c>
      <c r="M45" s="50">
        <f>SUM(M43:M44)</f>
        <v>3129075</v>
      </c>
      <c r="N45" s="51">
        <f t="shared" si="5"/>
        <v>3129447</v>
      </c>
      <c r="O45" s="52">
        <f t="shared" si="5"/>
        <v>37549272</v>
      </c>
      <c r="P45" s="50">
        <f t="shared" si="5"/>
        <v>35650655</v>
      </c>
      <c r="Q45" s="51">
        <f t="shared" si="5"/>
        <v>44788784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3129075</v>
      </c>
      <c r="D47" s="63">
        <f t="shared" si="6"/>
        <v>3129075</v>
      </c>
      <c r="E47" s="63">
        <f t="shared" si="6"/>
        <v>3129075</v>
      </c>
      <c r="F47" s="63">
        <f>SUM(F45:F46)</f>
        <v>3129075</v>
      </c>
      <c r="G47" s="63">
        <f>SUM(G45:G46)</f>
        <v>3129075</v>
      </c>
      <c r="H47" s="63">
        <f>SUM(H45:H46)</f>
        <v>3129075</v>
      </c>
      <c r="I47" s="63">
        <f>SUM(I45:I46)</f>
        <v>3129075</v>
      </c>
      <c r="J47" s="63">
        <f t="shared" si="6"/>
        <v>3129075</v>
      </c>
      <c r="K47" s="63">
        <f>SUM(K45:K46)</f>
        <v>3129075</v>
      </c>
      <c r="L47" s="63">
        <f>SUM(L45:L46)</f>
        <v>3129075</v>
      </c>
      <c r="M47" s="63">
        <f>SUM(M45:M46)</f>
        <v>3129075</v>
      </c>
      <c r="N47" s="64">
        <f t="shared" si="6"/>
        <v>3129447</v>
      </c>
      <c r="O47" s="65">
        <f t="shared" si="6"/>
        <v>37549272</v>
      </c>
      <c r="P47" s="63">
        <f t="shared" si="6"/>
        <v>35650655</v>
      </c>
      <c r="Q47" s="66">
        <f t="shared" si="6"/>
        <v>44788784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7860879</v>
      </c>
      <c r="D5" s="3">
        <v>7860879</v>
      </c>
      <c r="E5" s="3">
        <v>7860879</v>
      </c>
      <c r="F5" s="3">
        <v>7860879</v>
      </c>
      <c r="G5" s="3">
        <v>7860879</v>
      </c>
      <c r="H5" s="3">
        <v>7860879</v>
      </c>
      <c r="I5" s="3">
        <v>7860879</v>
      </c>
      <c r="J5" s="3">
        <v>7860879</v>
      </c>
      <c r="K5" s="3">
        <v>7860879</v>
      </c>
      <c r="L5" s="3">
        <v>7860879</v>
      </c>
      <c r="M5" s="3">
        <v>7860879</v>
      </c>
      <c r="N5" s="4">
        <v>7860887</v>
      </c>
      <c r="O5" s="5">
        <v>94330556</v>
      </c>
      <c r="P5" s="3">
        <v>101243764</v>
      </c>
      <c r="Q5" s="4">
        <v>104290979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2869689</v>
      </c>
      <c r="D9" s="22">
        <v>2869689</v>
      </c>
      <c r="E9" s="22">
        <v>2869689</v>
      </c>
      <c r="F9" s="22">
        <v>2869689</v>
      </c>
      <c r="G9" s="22">
        <v>2869689</v>
      </c>
      <c r="H9" s="22">
        <v>2869689</v>
      </c>
      <c r="I9" s="22">
        <v>2869689</v>
      </c>
      <c r="J9" s="22">
        <v>2869689</v>
      </c>
      <c r="K9" s="22">
        <v>2869689</v>
      </c>
      <c r="L9" s="22">
        <v>2869689</v>
      </c>
      <c r="M9" s="22">
        <v>2869689</v>
      </c>
      <c r="N9" s="23">
        <v>2869681</v>
      </c>
      <c r="O9" s="24">
        <v>34436260</v>
      </c>
      <c r="P9" s="22">
        <v>36183516</v>
      </c>
      <c r="Q9" s="23">
        <v>38873155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791375</v>
      </c>
      <c r="D11" s="3">
        <v>791375</v>
      </c>
      <c r="E11" s="3">
        <v>791375</v>
      </c>
      <c r="F11" s="3">
        <v>791375</v>
      </c>
      <c r="G11" s="3">
        <v>791375</v>
      </c>
      <c r="H11" s="3">
        <v>791375</v>
      </c>
      <c r="I11" s="3">
        <v>791375</v>
      </c>
      <c r="J11" s="3">
        <v>791375</v>
      </c>
      <c r="K11" s="3">
        <v>791375</v>
      </c>
      <c r="L11" s="3">
        <v>791375</v>
      </c>
      <c r="M11" s="3">
        <v>791375</v>
      </c>
      <c r="N11" s="4">
        <v>791371</v>
      </c>
      <c r="O11" s="6">
        <v>9496496</v>
      </c>
      <c r="P11" s="3">
        <v>9984180</v>
      </c>
      <c r="Q11" s="4">
        <v>13144647</v>
      </c>
    </row>
    <row r="12" spans="1:17" ht="13.5">
      <c r="A12" s="19" t="s">
        <v>29</v>
      </c>
      <c r="B12" s="25"/>
      <c r="C12" s="3">
        <v>3166667</v>
      </c>
      <c r="D12" s="3">
        <v>3166667</v>
      </c>
      <c r="E12" s="3">
        <v>3166667</v>
      </c>
      <c r="F12" s="3">
        <v>3166667</v>
      </c>
      <c r="G12" s="3">
        <v>3166667</v>
      </c>
      <c r="H12" s="3">
        <v>3166667</v>
      </c>
      <c r="I12" s="3">
        <v>3166667</v>
      </c>
      <c r="J12" s="3">
        <v>3166667</v>
      </c>
      <c r="K12" s="3">
        <v>3166667</v>
      </c>
      <c r="L12" s="3">
        <v>3166667</v>
      </c>
      <c r="M12" s="3">
        <v>3166667</v>
      </c>
      <c r="N12" s="4">
        <v>3166663</v>
      </c>
      <c r="O12" s="6">
        <v>38000000</v>
      </c>
      <c r="P12" s="3">
        <v>39747996</v>
      </c>
      <c r="Q12" s="4">
        <v>41576408</v>
      </c>
    </row>
    <row r="13" spans="1:17" ht="13.5">
      <c r="A13" s="19" t="s">
        <v>30</v>
      </c>
      <c r="B13" s="25"/>
      <c r="C13" s="3">
        <v>2416681</v>
      </c>
      <c r="D13" s="3">
        <v>2416681</v>
      </c>
      <c r="E13" s="3">
        <v>2416681</v>
      </c>
      <c r="F13" s="3">
        <v>2416681</v>
      </c>
      <c r="G13" s="3">
        <v>2416681</v>
      </c>
      <c r="H13" s="3">
        <v>2416681</v>
      </c>
      <c r="I13" s="3">
        <v>2416681</v>
      </c>
      <c r="J13" s="3">
        <v>2416681</v>
      </c>
      <c r="K13" s="3">
        <v>2416681</v>
      </c>
      <c r="L13" s="3">
        <v>2416681</v>
      </c>
      <c r="M13" s="3">
        <v>2416681</v>
      </c>
      <c r="N13" s="4">
        <v>2416677</v>
      </c>
      <c r="O13" s="6">
        <v>29000168</v>
      </c>
      <c r="P13" s="3">
        <v>30334176</v>
      </c>
      <c r="Q13" s="4">
        <v>31729550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2282667</v>
      </c>
      <c r="D15" s="3">
        <v>2282667</v>
      </c>
      <c r="E15" s="3">
        <v>2282667</v>
      </c>
      <c r="F15" s="3">
        <v>2282667</v>
      </c>
      <c r="G15" s="3">
        <v>2282667</v>
      </c>
      <c r="H15" s="3">
        <v>2282667</v>
      </c>
      <c r="I15" s="3">
        <v>2282667</v>
      </c>
      <c r="J15" s="3">
        <v>2282667</v>
      </c>
      <c r="K15" s="3">
        <v>2282667</v>
      </c>
      <c r="L15" s="3">
        <v>2282667</v>
      </c>
      <c r="M15" s="3">
        <v>2282667</v>
      </c>
      <c r="N15" s="4">
        <v>2282667</v>
      </c>
      <c r="O15" s="6">
        <v>27392004</v>
      </c>
      <c r="P15" s="3">
        <v>28652028</v>
      </c>
      <c r="Q15" s="4">
        <v>29970025</v>
      </c>
    </row>
    <row r="16" spans="1:17" ht="13.5">
      <c r="A16" s="19" t="s">
        <v>33</v>
      </c>
      <c r="B16" s="25"/>
      <c r="C16" s="3">
        <v>1361957</v>
      </c>
      <c r="D16" s="3">
        <v>1361957</v>
      </c>
      <c r="E16" s="3">
        <v>1361957</v>
      </c>
      <c r="F16" s="3">
        <v>1361957</v>
      </c>
      <c r="G16" s="3">
        <v>1361957</v>
      </c>
      <c r="H16" s="3">
        <v>1361957</v>
      </c>
      <c r="I16" s="3">
        <v>1361957</v>
      </c>
      <c r="J16" s="3">
        <v>1361957</v>
      </c>
      <c r="K16" s="3">
        <v>1361957</v>
      </c>
      <c r="L16" s="3">
        <v>1361957</v>
      </c>
      <c r="M16" s="3">
        <v>1361957</v>
      </c>
      <c r="N16" s="4">
        <v>1361957</v>
      </c>
      <c r="O16" s="6">
        <v>16343484</v>
      </c>
      <c r="P16" s="3">
        <v>17105316</v>
      </c>
      <c r="Q16" s="4">
        <v>17892145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40662834</v>
      </c>
      <c r="D18" s="3">
        <v>40662834</v>
      </c>
      <c r="E18" s="3">
        <v>40662834</v>
      </c>
      <c r="F18" s="3">
        <v>40662834</v>
      </c>
      <c r="G18" s="3">
        <v>40662834</v>
      </c>
      <c r="H18" s="3">
        <v>40662834</v>
      </c>
      <c r="I18" s="3">
        <v>40662834</v>
      </c>
      <c r="J18" s="3">
        <v>40662834</v>
      </c>
      <c r="K18" s="3">
        <v>40662834</v>
      </c>
      <c r="L18" s="3">
        <v>40662834</v>
      </c>
      <c r="M18" s="3">
        <v>40662834</v>
      </c>
      <c r="N18" s="4">
        <v>40662826</v>
      </c>
      <c r="O18" s="6">
        <v>487954000</v>
      </c>
      <c r="P18" s="3">
        <v>518093996</v>
      </c>
      <c r="Q18" s="4">
        <v>548797000</v>
      </c>
    </row>
    <row r="19" spans="1:17" ht="13.5">
      <c r="A19" s="19" t="s">
        <v>36</v>
      </c>
      <c r="B19" s="25"/>
      <c r="C19" s="22">
        <v>2991921</v>
      </c>
      <c r="D19" s="22">
        <v>2991921</v>
      </c>
      <c r="E19" s="22">
        <v>2991921</v>
      </c>
      <c r="F19" s="22">
        <v>2991921</v>
      </c>
      <c r="G19" s="22">
        <v>2991921</v>
      </c>
      <c r="H19" s="22">
        <v>2991921</v>
      </c>
      <c r="I19" s="22">
        <v>2991921</v>
      </c>
      <c r="J19" s="22">
        <v>2991921</v>
      </c>
      <c r="K19" s="22">
        <v>2991921</v>
      </c>
      <c r="L19" s="22">
        <v>2991921</v>
      </c>
      <c r="M19" s="22">
        <v>2991921</v>
      </c>
      <c r="N19" s="23">
        <v>2991925</v>
      </c>
      <c r="O19" s="24">
        <v>35903056</v>
      </c>
      <c r="P19" s="22">
        <v>32442856</v>
      </c>
      <c r="Q19" s="23">
        <v>30334725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64404670</v>
      </c>
      <c r="D21" s="29">
        <f t="shared" si="0"/>
        <v>64404670</v>
      </c>
      <c r="E21" s="29">
        <f t="shared" si="0"/>
        <v>64404670</v>
      </c>
      <c r="F21" s="29">
        <f>SUM(F5:F20)</f>
        <v>64404670</v>
      </c>
      <c r="G21" s="29">
        <f>SUM(G5:G20)</f>
        <v>64404670</v>
      </c>
      <c r="H21" s="29">
        <f>SUM(H5:H20)</f>
        <v>64404670</v>
      </c>
      <c r="I21" s="29">
        <f>SUM(I5:I20)</f>
        <v>64404670</v>
      </c>
      <c r="J21" s="29">
        <f t="shared" si="0"/>
        <v>64404670</v>
      </c>
      <c r="K21" s="29">
        <f>SUM(K5:K20)</f>
        <v>64404670</v>
      </c>
      <c r="L21" s="29">
        <f>SUM(L5:L20)</f>
        <v>64404670</v>
      </c>
      <c r="M21" s="29">
        <f>SUM(M5:M20)</f>
        <v>64404670</v>
      </c>
      <c r="N21" s="30">
        <f t="shared" si="0"/>
        <v>64404654</v>
      </c>
      <c r="O21" s="31">
        <f t="shared" si="0"/>
        <v>772856024</v>
      </c>
      <c r="P21" s="29">
        <f t="shared" si="0"/>
        <v>813787828</v>
      </c>
      <c r="Q21" s="32">
        <f t="shared" si="0"/>
        <v>856608634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25574436</v>
      </c>
      <c r="D24" s="3">
        <v>25574436</v>
      </c>
      <c r="E24" s="3">
        <v>25574436</v>
      </c>
      <c r="F24" s="3">
        <v>25574436</v>
      </c>
      <c r="G24" s="3">
        <v>25574436</v>
      </c>
      <c r="H24" s="3">
        <v>25574436</v>
      </c>
      <c r="I24" s="3">
        <v>25574436</v>
      </c>
      <c r="J24" s="3">
        <v>25574436</v>
      </c>
      <c r="K24" s="3">
        <v>25574436</v>
      </c>
      <c r="L24" s="3">
        <v>25574436</v>
      </c>
      <c r="M24" s="3">
        <v>25574436</v>
      </c>
      <c r="N24" s="36">
        <v>25574436</v>
      </c>
      <c r="O24" s="6">
        <v>306893232</v>
      </c>
      <c r="P24" s="3">
        <v>326061408</v>
      </c>
      <c r="Q24" s="4">
        <v>346427584</v>
      </c>
    </row>
    <row r="25" spans="1:17" ht="13.5">
      <c r="A25" s="21" t="s">
        <v>41</v>
      </c>
      <c r="B25" s="20"/>
      <c r="C25" s="3">
        <v>3079977</v>
      </c>
      <c r="D25" s="3">
        <v>3079977</v>
      </c>
      <c r="E25" s="3">
        <v>3079977</v>
      </c>
      <c r="F25" s="3">
        <v>3079977</v>
      </c>
      <c r="G25" s="3">
        <v>3079977</v>
      </c>
      <c r="H25" s="3">
        <v>3079977</v>
      </c>
      <c r="I25" s="3">
        <v>3079977</v>
      </c>
      <c r="J25" s="3">
        <v>3079977</v>
      </c>
      <c r="K25" s="3">
        <v>3079977</v>
      </c>
      <c r="L25" s="3">
        <v>3079977</v>
      </c>
      <c r="M25" s="3">
        <v>3079977</v>
      </c>
      <c r="N25" s="4">
        <v>3079977</v>
      </c>
      <c r="O25" s="6">
        <v>36959724</v>
      </c>
      <c r="P25" s="3">
        <v>38807736</v>
      </c>
      <c r="Q25" s="4">
        <v>40748072</v>
      </c>
    </row>
    <row r="26" spans="1:17" ht="13.5">
      <c r="A26" s="21" t="s">
        <v>42</v>
      </c>
      <c r="B26" s="20"/>
      <c r="C26" s="3">
        <v>6618672</v>
      </c>
      <c r="D26" s="3">
        <v>6618672</v>
      </c>
      <c r="E26" s="3">
        <v>6618672</v>
      </c>
      <c r="F26" s="3">
        <v>6618672</v>
      </c>
      <c r="G26" s="3">
        <v>6618672</v>
      </c>
      <c r="H26" s="3">
        <v>6618672</v>
      </c>
      <c r="I26" s="3">
        <v>6618672</v>
      </c>
      <c r="J26" s="3">
        <v>6618672</v>
      </c>
      <c r="K26" s="3">
        <v>6618672</v>
      </c>
      <c r="L26" s="3">
        <v>6618672</v>
      </c>
      <c r="M26" s="3">
        <v>6618672</v>
      </c>
      <c r="N26" s="4">
        <v>6618672</v>
      </c>
      <c r="O26" s="6">
        <v>79424064</v>
      </c>
      <c r="P26" s="3">
        <v>85948860</v>
      </c>
      <c r="Q26" s="4">
        <v>85854504</v>
      </c>
    </row>
    <row r="27" spans="1:17" ht="13.5">
      <c r="A27" s="21" t="s">
        <v>43</v>
      </c>
      <c r="B27" s="20"/>
      <c r="C27" s="3">
        <v>5038862</v>
      </c>
      <c r="D27" s="3">
        <v>5038862</v>
      </c>
      <c r="E27" s="3">
        <v>5038862</v>
      </c>
      <c r="F27" s="3">
        <v>5038862</v>
      </c>
      <c r="G27" s="3">
        <v>5038862</v>
      </c>
      <c r="H27" s="3">
        <v>5038862</v>
      </c>
      <c r="I27" s="3">
        <v>5038862</v>
      </c>
      <c r="J27" s="3">
        <v>5038862</v>
      </c>
      <c r="K27" s="3">
        <v>5038862</v>
      </c>
      <c r="L27" s="3">
        <v>5038862</v>
      </c>
      <c r="M27" s="3">
        <v>5038862</v>
      </c>
      <c r="N27" s="36">
        <v>5038862</v>
      </c>
      <c r="O27" s="6">
        <v>60466344</v>
      </c>
      <c r="P27" s="3">
        <v>60470292</v>
      </c>
      <c r="Q27" s="4">
        <v>60819922</v>
      </c>
    </row>
    <row r="28" spans="1:17" ht="13.5">
      <c r="A28" s="21" t="s">
        <v>44</v>
      </c>
      <c r="B28" s="20"/>
      <c r="C28" s="3">
        <v>4167</v>
      </c>
      <c r="D28" s="3">
        <v>4167</v>
      </c>
      <c r="E28" s="3">
        <v>4167</v>
      </c>
      <c r="F28" s="3">
        <v>4167</v>
      </c>
      <c r="G28" s="3">
        <v>4167</v>
      </c>
      <c r="H28" s="3">
        <v>4167</v>
      </c>
      <c r="I28" s="3">
        <v>4167</v>
      </c>
      <c r="J28" s="3">
        <v>4167</v>
      </c>
      <c r="K28" s="3">
        <v>4167</v>
      </c>
      <c r="L28" s="3">
        <v>4167</v>
      </c>
      <c r="M28" s="3">
        <v>4167</v>
      </c>
      <c r="N28" s="4">
        <v>4163</v>
      </c>
      <c r="O28" s="6">
        <v>50000</v>
      </c>
      <c r="P28" s="3">
        <v>52296</v>
      </c>
      <c r="Q28" s="4">
        <v>54706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1410002</v>
      </c>
      <c r="D30" s="3">
        <v>1410002</v>
      </c>
      <c r="E30" s="3">
        <v>1410002</v>
      </c>
      <c r="F30" s="3">
        <v>1410002</v>
      </c>
      <c r="G30" s="3">
        <v>1410002</v>
      </c>
      <c r="H30" s="3">
        <v>1410002</v>
      </c>
      <c r="I30" s="3">
        <v>1410002</v>
      </c>
      <c r="J30" s="3">
        <v>1410002</v>
      </c>
      <c r="K30" s="3">
        <v>1410002</v>
      </c>
      <c r="L30" s="3">
        <v>1410002</v>
      </c>
      <c r="M30" s="3">
        <v>1410002</v>
      </c>
      <c r="N30" s="4">
        <v>1410002</v>
      </c>
      <c r="O30" s="6">
        <v>16920024</v>
      </c>
      <c r="P30" s="3">
        <v>17698320</v>
      </c>
      <c r="Q30" s="4">
        <v>18510999</v>
      </c>
    </row>
    <row r="31" spans="1:17" ht="13.5">
      <c r="A31" s="21" t="s">
        <v>47</v>
      </c>
      <c r="B31" s="20"/>
      <c r="C31" s="3">
        <v>7146721</v>
      </c>
      <c r="D31" s="3">
        <v>7146721</v>
      </c>
      <c r="E31" s="3">
        <v>7146721</v>
      </c>
      <c r="F31" s="3">
        <v>7146721</v>
      </c>
      <c r="G31" s="3">
        <v>7146721</v>
      </c>
      <c r="H31" s="3">
        <v>7146721</v>
      </c>
      <c r="I31" s="3">
        <v>7146721</v>
      </c>
      <c r="J31" s="3">
        <v>7146721</v>
      </c>
      <c r="K31" s="3">
        <v>7146721</v>
      </c>
      <c r="L31" s="3">
        <v>7146721</v>
      </c>
      <c r="M31" s="3">
        <v>7146721</v>
      </c>
      <c r="N31" s="36">
        <v>7146721</v>
      </c>
      <c r="O31" s="6">
        <v>85760652</v>
      </c>
      <c r="P31" s="3">
        <v>85279860</v>
      </c>
      <c r="Q31" s="4">
        <v>86105687</v>
      </c>
    </row>
    <row r="32" spans="1:17" ht="13.5">
      <c r="A32" s="21" t="s">
        <v>35</v>
      </c>
      <c r="B32" s="20"/>
      <c r="C32" s="3">
        <v>1004684</v>
      </c>
      <c r="D32" s="3">
        <v>1004684</v>
      </c>
      <c r="E32" s="3">
        <v>1004684</v>
      </c>
      <c r="F32" s="3">
        <v>1004684</v>
      </c>
      <c r="G32" s="3">
        <v>1004684</v>
      </c>
      <c r="H32" s="3">
        <v>1004684</v>
      </c>
      <c r="I32" s="3">
        <v>1004684</v>
      </c>
      <c r="J32" s="3">
        <v>1004684</v>
      </c>
      <c r="K32" s="3">
        <v>1004684</v>
      </c>
      <c r="L32" s="3">
        <v>1004684</v>
      </c>
      <c r="M32" s="3">
        <v>1004684</v>
      </c>
      <c r="N32" s="4">
        <v>1004680</v>
      </c>
      <c r="O32" s="6">
        <v>12056204</v>
      </c>
      <c r="P32" s="3">
        <v>6105984</v>
      </c>
      <c r="Q32" s="4">
        <v>6158117</v>
      </c>
    </row>
    <row r="33" spans="1:17" ht="13.5">
      <c r="A33" s="21" t="s">
        <v>48</v>
      </c>
      <c r="B33" s="20"/>
      <c r="C33" s="3">
        <v>7133852</v>
      </c>
      <c r="D33" s="3">
        <v>7133852</v>
      </c>
      <c r="E33" s="3">
        <v>7133852</v>
      </c>
      <c r="F33" s="3">
        <v>7133852</v>
      </c>
      <c r="G33" s="3">
        <v>7133852</v>
      </c>
      <c r="H33" s="3">
        <v>7133852</v>
      </c>
      <c r="I33" s="3">
        <v>7133852</v>
      </c>
      <c r="J33" s="3">
        <v>7133852</v>
      </c>
      <c r="K33" s="3">
        <v>7133852</v>
      </c>
      <c r="L33" s="3">
        <v>7133852</v>
      </c>
      <c r="M33" s="3">
        <v>7133852</v>
      </c>
      <c r="N33" s="4">
        <v>7133848</v>
      </c>
      <c r="O33" s="6">
        <v>85606220</v>
      </c>
      <c r="P33" s="3">
        <v>88997916</v>
      </c>
      <c r="Q33" s="4">
        <v>93343003</v>
      </c>
    </row>
    <row r="34" spans="1:17" ht="13.5">
      <c r="A34" s="19" t="s">
        <v>49</v>
      </c>
      <c r="B34" s="25"/>
      <c r="C34" s="3">
        <v>1329884</v>
      </c>
      <c r="D34" s="3">
        <v>1329884</v>
      </c>
      <c r="E34" s="3">
        <v>1329884</v>
      </c>
      <c r="F34" s="3">
        <v>1329884</v>
      </c>
      <c r="G34" s="3">
        <v>1329884</v>
      </c>
      <c r="H34" s="3">
        <v>1329884</v>
      </c>
      <c r="I34" s="3">
        <v>1329884</v>
      </c>
      <c r="J34" s="3">
        <v>1329884</v>
      </c>
      <c r="K34" s="3">
        <v>1329884</v>
      </c>
      <c r="L34" s="3">
        <v>1329884</v>
      </c>
      <c r="M34" s="3">
        <v>1329884</v>
      </c>
      <c r="N34" s="4">
        <v>1329884</v>
      </c>
      <c r="O34" s="6">
        <v>15958608</v>
      </c>
      <c r="P34" s="3">
        <v>16163688</v>
      </c>
      <c r="Q34" s="4">
        <v>15953526</v>
      </c>
    </row>
    <row r="35" spans="1:17" ht="12.75">
      <c r="A35" s="37" t="s">
        <v>50</v>
      </c>
      <c r="B35" s="28"/>
      <c r="C35" s="29">
        <f aca="true" t="shared" si="1" ref="C35:Q35">SUM(C24:C34)</f>
        <v>58341257</v>
      </c>
      <c r="D35" s="29">
        <f t="shared" si="1"/>
        <v>58341257</v>
      </c>
      <c r="E35" s="29">
        <f t="shared" si="1"/>
        <v>58341257</v>
      </c>
      <c r="F35" s="29">
        <f>SUM(F24:F34)</f>
        <v>58341257</v>
      </c>
      <c r="G35" s="29">
        <f>SUM(G24:G34)</f>
        <v>58341257</v>
      </c>
      <c r="H35" s="29">
        <f>SUM(H24:H34)</f>
        <v>58341257</v>
      </c>
      <c r="I35" s="29">
        <f>SUM(I24:I34)</f>
        <v>58341257</v>
      </c>
      <c r="J35" s="29">
        <f t="shared" si="1"/>
        <v>58341257</v>
      </c>
      <c r="K35" s="29">
        <f>SUM(K24:K34)</f>
        <v>58341257</v>
      </c>
      <c r="L35" s="29">
        <f>SUM(L24:L34)</f>
        <v>58341257</v>
      </c>
      <c r="M35" s="29">
        <f>SUM(M24:M34)</f>
        <v>58341257</v>
      </c>
      <c r="N35" s="32">
        <f t="shared" si="1"/>
        <v>58341245</v>
      </c>
      <c r="O35" s="31">
        <f t="shared" si="1"/>
        <v>700095072</v>
      </c>
      <c r="P35" s="29">
        <f t="shared" si="1"/>
        <v>725586360</v>
      </c>
      <c r="Q35" s="32">
        <f t="shared" si="1"/>
        <v>753976120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6063413</v>
      </c>
      <c r="D37" s="42">
        <f t="shared" si="2"/>
        <v>6063413</v>
      </c>
      <c r="E37" s="42">
        <f t="shared" si="2"/>
        <v>6063413</v>
      </c>
      <c r="F37" s="42">
        <f>+F21-F35</f>
        <v>6063413</v>
      </c>
      <c r="G37" s="42">
        <f>+G21-G35</f>
        <v>6063413</v>
      </c>
      <c r="H37" s="42">
        <f>+H21-H35</f>
        <v>6063413</v>
      </c>
      <c r="I37" s="42">
        <f>+I21-I35</f>
        <v>6063413</v>
      </c>
      <c r="J37" s="42">
        <f t="shared" si="2"/>
        <v>6063413</v>
      </c>
      <c r="K37" s="42">
        <f>+K21-K35</f>
        <v>6063413</v>
      </c>
      <c r="L37" s="42">
        <f>+L21-L35</f>
        <v>6063413</v>
      </c>
      <c r="M37" s="42">
        <f>+M21-M35</f>
        <v>6063413</v>
      </c>
      <c r="N37" s="43">
        <f t="shared" si="2"/>
        <v>6063409</v>
      </c>
      <c r="O37" s="44">
        <f t="shared" si="2"/>
        <v>72760952</v>
      </c>
      <c r="P37" s="42">
        <f t="shared" si="2"/>
        <v>88201468</v>
      </c>
      <c r="Q37" s="43">
        <f t="shared" si="2"/>
        <v>102632514</v>
      </c>
    </row>
    <row r="38" spans="1:17" ht="21" customHeight="1">
      <c r="A38" s="45" t="s">
        <v>52</v>
      </c>
      <c r="B38" s="25"/>
      <c r="C38" s="3">
        <v>9725167</v>
      </c>
      <c r="D38" s="3">
        <v>9725167</v>
      </c>
      <c r="E38" s="3">
        <v>9725167</v>
      </c>
      <c r="F38" s="3">
        <v>9725167</v>
      </c>
      <c r="G38" s="3">
        <v>9725167</v>
      </c>
      <c r="H38" s="3">
        <v>9725167</v>
      </c>
      <c r="I38" s="3">
        <v>9725167</v>
      </c>
      <c r="J38" s="3">
        <v>9725167</v>
      </c>
      <c r="K38" s="3">
        <v>9725167</v>
      </c>
      <c r="L38" s="3">
        <v>9725167</v>
      </c>
      <c r="M38" s="3">
        <v>9725167</v>
      </c>
      <c r="N38" s="4">
        <v>9725167</v>
      </c>
      <c r="O38" s="6">
        <v>116702004</v>
      </c>
      <c r="P38" s="3">
        <v>122484996</v>
      </c>
      <c r="Q38" s="4">
        <v>128912000</v>
      </c>
    </row>
    <row r="39" spans="1:17" ht="55.5" customHeight="1">
      <c r="A39" s="45" t="s">
        <v>53</v>
      </c>
      <c r="B39" s="25"/>
      <c r="C39" s="22">
        <v>44827</v>
      </c>
      <c r="D39" s="22">
        <v>44827</v>
      </c>
      <c r="E39" s="22">
        <v>44827</v>
      </c>
      <c r="F39" s="22">
        <v>44827</v>
      </c>
      <c r="G39" s="22">
        <v>44827</v>
      </c>
      <c r="H39" s="22">
        <v>44827</v>
      </c>
      <c r="I39" s="22">
        <v>44827</v>
      </c>
      <c r="J39" s="22">
        <v>44827</v>
      </c>
      <c r="K39" s="22">
        <v>44827</v>
      </c>
      <c r="L39" s="22">
        <v>44827</v>
      </c>
      <c r="M39" s="22">
        <v>44827</v>
      </c>
      <c r="N39" s="23">
        <v>44827</v>
      </c>
      <c r="O39" s="24">
        <v>537924</v>
      </c>
      <c r="P39" s="22">
        <v>562668</v>
      </c>
      <c r="Q39" s="23">
        <v>600000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15833407</v>
      </c>
      <c r="D41" s="50">
        <f t="shared" si="3"/>
        <v>15833407</v>
      </c>
      <c r="E41" s="50">
        <f t="shared" si="3"/>
        <v>15833407</v>
      </c>
      <c r="F41" s="50">
        <f>SUM(F37:F40)</f>
        <v>15833407</v>
      </c>
      <c r="G41" s="50">
        <f>SUM(G37:G40)</f>
        <v>15833407</v>
      </c>
      <c r="H41" s="50">
        <f>SUM(H37:H40)</f>
        <v>15833407</v>
      </c>
      <c r="I41" s="50">
        <f>SUM(I37:I40)</f>
        <v>15833407</v>
      </c>
      <c r="J41" s="50">
        <f t="shared" si="3"/>
        <v>15833407</v>
      </c>
      <c r="K41" s="50">
        <f>SUM(K37:K40)</f>
        <v>15833407</v>
      </c>
      <c r="L41" s="50">
        <f>SUM(L37:L40)</f>
        <v>15833407</v>
      </c>
      <c r="M41" s="50">
        <f>SUM(M37:M40)</f>
        <v>15833407</v>
      </c>
      <c r="N41" s="51">
        <f t="shared" si="3"/>
        <v>15833403</v>
      </c>
      <c r="O41" s="52">
        <f t="shared" si="3"/>
        <v>190000880</v>
      </c>
      <c r="P41" s="50">
        <f t="shared" si="3"/>
        <v>211249132</v>
      </c>
      <c r="Q41" s="51">
        <f t="shared" si="3"/>
        <v>232144514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15833407</v>
      </c>
      <c r="D43" s="57">
        <f t="shared" si="4"/>
        <v>15833407</v>
      </c>
      <c r="E43" s="57">
        <f t="shared" si="4"/>
        <v>15833407</v>
      </c>
      <c r="F43" s="57">
        <f>+F41-F42</f>
        <v>15833407</v>
      </c>
      <c r="G43" s="57">
        <f>+G41-G42</f>
        <v>15833407</v>
      </c>
      <c r="H43" s="57">
        <f>+H41-H42</f>
        <v>15833407</v>
      </c>
      <c r="I43" s="57">
        <f>+I41-I42</f>
        <v>15833407</v>
      </c>
      <c r="J43" s="57">
        <f t="shared" si="4"/>
        <v>15833407</v>
      </c>
      <c r="K43" s="57">
        <f>+K41-K42</f>
        <v>15833407</v>
      </c>
      <c r="L43" s="57">
        <f>+L41-L42</f>
        <v>15833407</v>
      </c>
      <c r="M43" s="57">
        <f>+M41-M42</f>
        <v>15833407</v>
      </c>
      <c r="N43" s="58">
        <f t="shared" si="4"/>
        <v>15833403</v>
      </c>
      <c r="O43" s="59">
        <f t="shared" si="4"/>
        <v>190000880</v>
      </c>
      <c r="P43" s="57">
        <f t="shared" si="4"/>
        <v>211249132</v>
      </c>
      <c r="Q43" s="58">
        <f t="shared" si="4"/>
        <v>232144514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15833407</v>
      </c>
      <c r="D45" s="50">
        <f t="shared" si="5"/>
        <v>15833407</v>
      </c>
      <c r="E45" s="50">
        <f t="shared" si="5"/>
        <v>15833407</v>
      </c>
      <c r="F45" s="50">
        <f>SUM(F43:F44)</f>
        <v>15833407</v>
      </c>
      <c r="G45" s="50">
        <f>SUM(G43:G44)</f>
        <v>15833407</v>
      </c>
      <c r="H45" s="50">
        <f>SUM(H43:H44)</f>
        <v>15833407</v>
      </c>
      <c r="I45" s="50">
        <f>SUM(I43:I44)</f>
        <v>15833407</v>
      </c>
      <c r="J45" s="50">
        <f t="shared" si="5"/>
        <v>15833407</v>
      </c>
      <c r="K45" s="50">
        <f>SUM(K43:K44)</f>
        <v>15833407</v>
      </c>
      <c r="L45" s="50">
        <f>SUM(L43:L44)</f>
        <v>15833407</v>
      </c>
      <c r="M45" s="50">
        <f>SUM(M43:M44)</f>
        <v>15833407</v>
      </c>
      <c r="N45" s="51">
        <f t="shared" si="5"/>
        <v>15833403</v>
      </c>
      <c r="O45" s="52">
        <f t="shared" si="5"/>
        <v>190000880</v>
      </c>
      <c r="P45" s="50">
        <f t="shared" si="5"/>
        <v>211249132</v>
      </c>
      <c r="Q45" s="51">
        <f t="shared" si="5"/>
        <v>232144514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15833407</v>
      </c>
      <c r="D47" s="63">
        <f t="shared" si="6"/>
        <v>15833407</v>
      </c>
      <c r="E47" s="63">
        <f t="shared" si="6"/>
        <v>15833407</v>
      </c>
      <c r="F47" s="63">
        <f>SUM(F45:F46)</f>
        <v>15833407</v>
      </c>
      <c r="G47" s="63">
        <f>SUM(G45:G46)</f>
        <v>15833407</v>
      </c>
      <c r="H47" s="63">
        <f>SUM(H45:H46)</f>
        <v>15833407</v>
      </c>
      <c r="I47" s="63">
        <f>SUM(I45:I46)</f>
        <v>15833407</v>
      </c>
      <c r="J47" s="63">
        <f t="shared" si="6"/>
        <v>15833407</v>
      </c>
      <c r="K47" s="63">
        <f>SUM(K45:K46)</f>
        <v>15833407</v>
      </c>
      <c r="L47" s="63">
        <f>SUM(L45:L46)</f>
        <v>15833407</v>
      </c>
      <c r="M47" s="63">
        <f>SUM(M45:M46)</f>
        <v>15833407</v>
      </c>
      <c r="N47" s="64">
        <f t="shared" si="6"/>
        <v>15833403</v>
      </c>
      <c r="O47" s="65">
        <f t="shared" si="6"/>
        <v>190000880</v>
      </c>
      <c r="P47" s="63">
        <f t="shared" si="6"/>
        <v>211249132</v>
      </c>
      <c r="Q47" s="66">
        <f t="shared" si="6"/>
        <v>232144514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2020-11-26T15:54:58Z</dcterms:created>
  <dcterms:modified xsi:type="dcterms:W3CDTF">2020-11-26T15:55:40Z</dcterms:modified>
  <cp:category/>
  <cp:version/>
  <cp:contentType/>
  <cp:contentStatus/>
</cp:coreProperties>
</file>